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0425" tabRatio="768"/>
  </bookViews>
  <sheets>
    <sheet name="MIR" sheetId="14" r:id="rId1"/>
    <sheet name="FIN" sheetId="44" r:id="rId2"/>
    <sheet name="PROPOSITO" sheetId="45" r:id="rId3"/>
    <sheet name="COMPONENTE1" sheetId="46" r:id="rId4"/>
    <sheet name="ACT 1.1" sheetId="48" r:id="rId5"/>
    <sheet name="ACT 1.2" sheetId="49" r:id="rId6"/>
    <sheet name="ACT 1.3" sheetId="50" r:id="rId7"/>
    <sheet name="ACT 1.4" sheetId="51" r:id="rId8"/>
    <sheet name="ACT 1.5" sheetId="52" r:id="rId9"/>
    <sheet name="ACT 1.6" sheetId="53" r:id="rId10"/>
    <sheet name="ACT 1.7" sheetId="54" r:id="rId11"/>
    <sheet name="ACT 1.8" sheetId="55" r:id="rId12"/>
    <sheet name="ACT 1.9" sheetId="56" r:id="rId13"/>
    <sheet name="ACT 1.10" sheetId="57" r:id="rId14"/>
    <sheet name="COMPONENTE 2" sheetId="47" r:id="rId15"/>
    <sheet name="ACT 2.1" sheetId="58" r:id="rId16"/>
    <sheet name="ACT 2.2" sheetId="59" r:id="rId17"/>
    <sheet name="ACT 2.3" sheetId="60" r:id="rId18"/>
    <sheet name="ACT 2.4" sheetId="61" r:id="rId19"/>
    <sheet name="ACT 2.5" sheetId="62" r:id="rId20"/>
    <sheet name="ACT 2.6" sheetId="63" r:id="rId21"/>
    <sheet name="ACT 2.7" sheetId="64" r:id="rId22"/>
    <sheet name="ACT 2.8" sheetId="65" r:id="rId23"/>
    <sheet name="ACT 2.9" sheetId="66" r:id="rId24"/>
    <sheet name="ACT 2.10" sheetId="67" r:id="rId25"/>
    <sheet name="ACT 2.11" sheetId="68" r:id="rId26"/>
    <sheet name="ACT 2.12" sheetId="69" r:id="rId27"/>
    <sheet name="ACT 2.13" sheetId="70" r:id="rId28"/>
    <sheet name="ACT 2.14" sheetId="71" r:id="rId29"/>
    <sheet name="ACT 2.15" sheetId="72" r:id="rId30"/>
  </sheets>
  <definedNames>
    <definedName name="_xlnm.Print_Area" localSheetId="4">'ACT 1.1'!$A$1:$Q$25</definedName>
    <definedName name="_xlnm.Print_Area" localSheetId="13">'ACT 1.10'!$A$1:$Q$25</definedName>
    <definedName name="_xlnm.Print_Area" localSheetId="5">'ACT 1.2'!$A$1:$Q$25</definedName>
    <definedName name="_xlnm.Print_Area" localSheetId="6">'ACT 1.3'!$A$1:$Q$25</definedName>
    <definedName name="_xlnm.Print_Area" localSheetId="7">'ACT 1.4'!$A$1:$Q$25</definedName>
    <definedName name="_xlnm.Print_Area" localSheetId="8">'ACT 1.5'!$A$1:$Q$25</definedName>
    <definedName name="_xlnm.Print_Area" localSheetId="9">'ACT 1.6'!$A$1:$Q$25</definedName>
    <definedName name="_xlnm.Print_Area" localSheetId="10">'ACT 1.7'!$A$1:$Q$25</definedName>
    <definedName name="_xlnm.Print_Area" localSheetId="11">'ACT 1.8'!$A$1:$Q$25</definedName>
    <definedName name="_xlnm.Print_Area" localSheetId="12">'ACT 1.9'!$A$1:$Q$25</definedName>
    <definedName name="_xlnm.Print_Area" localSheetId="15">'ACT 2.1'!$A$1:$Q$25</definedName>
    <definedName name="_xlnm.Print_Area" localSheetId="24">'ACT 2.10'!$A$1:$Q$25</definedName>
    <definedName name="_xlnm.Print_Area" localSheetId="25">'ACT 2.11'!$A$1:$Q$25</definedName>
    <definedName name="_xlnm.Print_Area" localSheetId="26">'ACT 2.12'!$A$1:$Q$25</definedName>
    <definedName name="_xlnm.Print_Area" localSheetId="27">'ACT 2.13'!$A$1:$Q$25</definedName>
    <definedName name="_xlnm.Print_Area" localSheetId="28">'ACT 2.14'!$A$1:$Q$25</definedName>
    <definedName name="_xlnm.Print_Area" localSheetId="29">'ACT 2.15'!$A$1:$Q$25</definedName>
    <definedName name="_xlnm.Print_Area" localSheetId="16">'ACT 2.2'!$A$1:$Q$25</definedName>
    <definedName name="_xlnm.Print_Area" localSheetId="17">'ACT 2.3'!$A$1:$Q$25</definedName>
    <definedName name="_xlnm.Print_Area" localSheetId="18">'ACT 2.4'!$A$1:$Q$25</definedName>
    <definedName name="_xlnm.Print_Area" localSheetId="19">'ACT 2.5'!$A$1:$Q$25</definedName>
    <definedName name="_xlnm.Print_Area" localSheetId="20">'ACT 2.6'!$A$1:$Q$25</definedName>
    <definedName name="_xlnm.Print_Area" localSheetId="21">'ACT 2.7'!$A$1:$Q$25</definedName>
    <definedName name="_xlnm.Print_Area" localSheetId="22">'ACT 2.8'!$A$1:$Q$25</definedName>
    <definedName name="_xlnm.Print_Area" localSheetId="23">'ACT 2.9'!$A$1:$Q$25</definedName>
    <definedName name="_xlnm.Print_Area" localSheetId="14">'COMPONENTE 2'!$A$1:$Q$25</definedName>
    <definedName name="_xlnm.Print_Area" localSheetId="3">COMPONENTE1!$A$1:$Q$25</definedName>
    <definedName name="_xlnm.Print_Area" localSheetId="1">FIN!$A$1:$Q$27</definedName>
    <definedName name="_xlnm.Print_Area" localSheetId="2">PROPOSITO!$A$1:$Q$25</definedName>
    <definedName name="_xlnm.Print_Titles" localSheetId="4">'ACT 1.1'!$1:$1</definedName>
    <definedName name="_xlnm.Print_Titles" localSheetId="13">'ACT 1.10'!$1:$1</definedName>
    <definedName name="_xlnm.Print_Titles" localSheetId="5">'ACT 1.2'!$1:$1</definedName>
    <definedName name="_xlnm.Print_Titles" localSheetId="6">'ACT 1.3'!$1:$1</definedName>
    <definedName name="_xlnm.Print_Titles" localSheetId="7">'ACT 1.4'!$1:$1</definedName>
    <definedName name="_xlnm.Print_Titles" localSheetId="8">'ACT 1.5'!$1:$1</definedName>
    <definedName name="_xlnm.Print_Titles" localSheetId="9">'ACT 1.6'!$1:$1</definedName>
    <definedName name="_xlnm.Print_Titles" localSheetId="10">'ACT 1.7'!$1:$1</definedName>
    <definedName name="_xlnm.Print_Titles" localSheetId="11">'ACT 1.8'!$1:$1</definedName>
    <definedName name="_xlnm.Print_Titles" localSheetId="12">'ACT 1.9'!$1:$1</definedName>
    <definedName name="_xlnm.Print_Titles" localSheetId="15">'ACT 2.1'!$1:$1</definedName>
    <definedName name="_xlnm.Print_Titles" localSheetId="24">'ACT 2.10'!$1:$1</definedName>
    <definedName name="_xlnm.Print_Titles" localSheetId="25">'ACT 2.11'!$1:$1</definedName>
    <definedName name="_xlnm.Print_Titles" localSheetId="26">'ACT 2.12'!$1:$1</definedName>
    <definedName name="_xlnm.Print_Titles" localSheetId="27">'ACT 2.13'!$1:$1</definedName>
    <definedName name="_xlnm.Print_Titles" localSheetId="28">'ACT 2.14'!$1:$1</definedName>
    <definedName name="_xlnm.Print_Titles" localSheetId="29">'ACT 2.15'!$1:$1</definedName>
    <definedName name="_xlnm.Print_Titles" localSheetId="16">'ACT 2.2'!$1:$1</definedName>
    <definedName name="_xlnm.Print_Titles" localSheetId="17">'ACT 2.3'!$1:$1</definedName>
    <definedName name="_xlnm.Print_Titles" localSheetId="18">'ACT 2.4'!$1:$1</definedName>
    <definedName name="_xlnm.Print_Titles" localSheetId="19">'ACT 2.5'!$1:$1</definedName>
    <definedName name="_xlnm.Print_Titles" localSheetId="20">'ACT 2.6'!$1:$1</definedName>
    <definedName name="_xlnm.Print_Titles" localSheetId="21">'ACT 2.7'!$1:$1</definedName>
    <definedName name="_xlnm.Print_Titles" localSheetId="22">'ACT 2.8'!$1:$1</definedName>
    <definedName name="_xlnm.Print_Titles" localSheetId="23">'ACT 2.9'!$1:$1</definedName>
    <definedName name="_xlnm.Print_Titles" localSheetId="14">'COMPONENTE 2'!$1:$1</definedName>
    <definedName name="_xlnm.Print_Titles" localSheetId="3">COMPONENTE1!$1:$1</definedName>
    <definedName name="_xlnm.Print_Titles" localSheetId="1">FIN!$1:$1</definedName>
    <definedName name="_xlnm.Print_Titles" localSheetId="0">MIR!$7:$9</definedName>
    <definedName name="_xlnm.Print_Titles" localSheetId="2">PROPOSITO!$1:$1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4" i="44" l="1"/>
  <c r="N23" i="44"/>
  <c r="N24" i="46" l="1"/>
  <c r="N23" i="46"/>
  <c r="M25" i="46"/>
  <c r="L25" i="46"/>
  <c r="K25" i="46"/>
  <c r="J25" i="46"/>
  <c r="N24" i="45" l="1"/>
  <c r="N23" i="45"/>
  <c r="N23" i="56"/>
  <c r="M25" i="47" l="1"/>
  <c r="L25" i="47"/>
  <c r="K25" i="47"/>
  <c r="J25" i="47"/>
  <c r="O25" i="47"/>
  <c r="N25" i="47"/>
  <c r="M25" i="45" l="1"/>
  <c r="N25" i="45" l="1"/>
  <c r="K25" i="66"/>
  <c r="J25" i="66"/>
  <c r="D17" i="72" l="1"/>
  <c r="P16" i="72"/>
  <c r="D12" i="72"/>
  <c r="D17" i="71"/>
  <c r="P16" i="71"/>
  <c r="D12" i="71"/>
  <c r="D17" i="70"/>
  <c r="P16" i="70"/>
  <c r="D12" i="70"/>
  <c r="D17" i="69"/>
  <c r="P16" i="69"/>
  <c r="D12" i="69"/>
  <c r="D17" i="68"/>
  <c r="P16" i="68"/>
  <c r="D12" i="68"/>
  <c r="D17" i="67"/>
  <c r="P16" i="67"/>
  <c r="D12" i="67"/>
  <c r="O25" i="72"/>
  <c r="L25" i="72"/>
  <c r="K25" i="72"/>
  <c r="N24" i="72"/>
  <c r="N23" i="72"/>
  <c r="F8" i="72"/>
  <c r="P7" i="72"/>
  <c r="O7" i="72"/>
  <c r="K7" i="72"/>
  <c r="J7" i="72"/>
  <c r="B7" i="72"/>
  <c r="A7" i="72"/>
  <c r="O25" i="71"/>
  <c r="M25" i="71"/>
  <c r="L25" i="71"/>
  <c r="K25" i="71"/>
  <c r="J25" i="71"/>
  <c r="N24" i="71"/>
  <c r="N23" i="71"/>
  <c r="F8" i="71"/>
  <c r="P7" i="71"/>
  <c r="O7" i="71"/>
  <c r="K7" i="71"/>
  <c r="J7" i="71"/>
  <c r="B7" i="71"/>
  <c r="A7" i="71"/>
  <c r="O25" i="70"/>
  <c r="M25" i="70"/>
  <c r="L25" i="70"/>
  <c r="N24" i="70"/>
  <c r="N23" i="70"/>
  <c r="F8" i="70"/>
  <c r="P7" i="70"/>
  <c r="O7" i="70"/>
  <c r="K7" i="70"/>
  <c r="J7" i="70"/>
  <c r="B7" i="70"/>
  <c r="A7" i="70"/>
  <c r="O25" i="69"/>
  <c r="M25" i="69"/>
  <c r="L25" i="69"/>
  <c r="K25" i="69"/>
  <c r="J25" i="69"/>
  <c r="N24" i="69"/>
  <c r="N23" i="69"/>
  <c r="F8" i="69"/>
  <c r="P7" i="69"/>
  <c r="O7" i="69"/>
  <c r="K7" i="69"/>
  <c r="J7" i="69"/>
  <c r="B7" i="69"/>
  <c r="A7" i="69"/>
  <c r="O25" i="68"/>
  <c r="M25" i="68"/>
  <c r="L25" i="68"/>
  <c r="K25" i="68"/>
  <c r="J25" i="68"/>
  <c r="N24" i="68"/>
  <c r="N23" i="68"/>
  <c r="F8" i="68"/>
  <c r="P7" i="68"/>
  <c r="O7" i="68"/>
  <c r="K7" i="68"/>
  <c r="J7" i="68"/>
  <c r="B7" i="68"/>
  <c r="A7" i="68"/>
  <c r="N25" i="68" l="1"/>
  <c r="N25" i="72"/>
  <c r="N25" i="71"/>
  <c r="N25" i="70"/>
  <c r="N25" i="69"/>
  <c r="D17" i="66"/>
  <c r="P16" i="66"/>
  <c r="D12" i="66"/>
  <c r="D12" i="65"/>
  <c r="D17" i="65"/>
  <c r="P16" i="65"/>
  <c r="D17" i="64"/>
  <c r="P16" i="64"/>
  <c r="D12" i="64"/>
  <c r="D17" i="63"/>
  <c r="P16" i="63"/>
  <c r="D12" i="63"/>
  <c r="D17" i="62"/>
  <c r="P16" i="62"/>
  <c r="D12" i="62"/>
  <c r="D17" i="61"/>
  <c r="P16" i="61"/>
  <c r="D12" i="61"/>
  <c r="D17" i="60"/>
  <c r="P16" i="60"/>
  <c r="D12" i="60"/>
  <c r="D17" i="59"/>
  <c r="P16" i="59"/>
  <c r="D12" i="59"/>
  <c r="D17" i="58"/>
  <c r="D12" i="58"/>
  <c r="P16" i="58"/>
  <c r="O25" i="67"/>
  <c r="M25" i="67"/>
  <c r="L25" i="67"/>
  <c r="K25" i="67"/>
  <c r="J25" i="67"/>
  <c r="N24" i="67"/>
  <c r="N23" i="67"/>
  <c r="F8" i="67"/>
  <c r="P7" i="67"/>
  <c r="O7" i="67"/>
  <c r="K7" i="67"/>
  <c r="J7" i="67"/>
  <c r="B7" i="67"/>
  <c r="A7" i="67"/>
  <c r="O25" i="66"/>
  <c r="N24" i="66"/>
  <c r="N23" i="66"/>
  <c r="F8" i="66"/>
  <c r="P7" i="66"/>
  <c r="O7" i="66"/>
  <c r="K7" i="66"/>
  <c r="J7" i="66"/>
  <c r="B7" i="66"/>
  <c r="A7" i="66"/>
  <c r="O25" i="65"/>
  <c r="K25" i="65"/>
  <c r="J25" i="65"/>
  <c r="N24" i="65"/>
  <c r="N23" i="65"/>
  <c r="F8" i="65"/>
  <c r="P7" i="65"/>
  <c r="O7" i="65"/>
  <c r="K7" i="65"/>
  <c r="J7" i="65"/>
  <c r="B7" i="65"/>
  <c r="A7" i="65"/>
  <c r="O25" i="64"/>
  <c r="K25" i="64"/>
  <c r="J25" i="64"/>
  <c r="N24" i="64"/>
  <c r="N23" i="64"/>
  <c r="F8" i="64"/>
  <c r="P7" i="64"/>
  <c r="O7" i="64"/>
  <c r="K7" i="64"/>
  <c r="J7" i="64"/>
  <c r="B7" i="64"/>
  <c r="A7" i="64"/>
  <c r="O25" i="63"/>
  <c r="M25" i="63"/>
  <c r="L25" i="63"/>
  <c r="K25" i="63"/>
  <c r="J25" i="63"/>
  <c r="N24" i="63"/>
  <c r="N23" i="63"/>
  <c r="F8" i="63"/>
  <c r="P7" i="63"/>
  <c r="O7" i="63"/>
  <c r="K7" i="63"/>
  <c r="J7" i="63"/>
  <c r="B7" i="63"/>
  <c r="A7" i="63"/>
  <c r="O25" i="62"/>
  <c r="M25" i="62"/>
  <c r="L25" i="62"/>
  <c r="K25" i="62"/>
  <c r="J25" i="62"/>
  <c r="N24" i="62"/>
  <c r="N23" i="62"/>
  <c r="F8" i="62"/>
  <c r="P7" i="62"/>
  <c r="O7" i="62"/>
  <c r="K7" i="62"/>
  <c r="J7" i="62"/>
  <c r="B7" i="62"/>
  <c r="A7" i="62"/>
  <c r="O25" i="61"/>
  <c r="M25" i="61"/>
  <c r="L25" i="61"/>
  <c r="K25" i="61"/>
  <c r="J25" i="61"/>
  <c r="N24" i="61"/>
  <c r="N23" i="61"/>
  <c r="F8" i="61"/>
  <c r="P7" i="61"/>
  <c r="O7" i="61"/>
  <c r="K7" i="61"/>
  <c r="J7" i="61"/>
  <c r="B7" i="61"/>
  <c r="A7" i="61"/>
  <c r="O25" i="60"/>
  <c r="M25" i="60"/>
  <c r="L25" i="60"/>
  <c r="K25" i="60"/>
  <c r="J25" i="60"/>
  <c r="N24" i="60"/>
  <c r="N23" i="60"/>
  <c r="F8" i="60"/>
  <c r="P7" i="60"/>
  <c r="O7" i="60"/>
  <c r="K7" i="60"/>
  <c r="J7" i="60"/>
  <c r="B7" i="60"/>
  <c r="A7" i="60"/>
  <c r="O25" i="59"/>
  <c r="M25" i="59"/>
  <c r="L25" i="59"/>
  <c r="K25" i="59"/>
  <c r="J25" i="59"/>
  <c r="N24" i="59"/>
  <c r="N23" i="59"/>
  <c r="F8" i="59"/>
  <c r="P7" i="59"/>
  <c r="O7" i="59"/>
  <c r="K7" i="59"/>
  <c r="J7" i="59"/>
  <c r="B7" i="59"/>
  <c r="A7" i="59"/>
  <c r="O25" i="58"/>
  <c r="M25" i="58"/>
  <c r="L25" i="58"/>
  <c r="K25" i="58"/>
  <c r="J25" i="58"/>
  <c r="N24" i="58"/>
  <c r="N23" i="58"/>
  <c r="F8" i="58"/>
  <c r="P7" i="58"/>
  <c r="O7" i="58"/>
  <c r="K7" i="58"/>
  <c r="J7" i="58"/>
  <c r="B7" i="58"/>
  <c r="A7" i="58"/>
  <c r="D12" i="51"/>
  <c r="D12" i="57"/>
  <c r="D17" i="57"/>
  <c r="P16" i="57"/>
  <c r="D17" i="56"/>
  <c r="P16" i="56"/>
  <c r="D12" i="56"/>
  <c r="D17" i="55"/>
  <c r="D12" i="55"/>
  <c r="P16" i="55"/>
  <c r="O25" i="57"/>
  <c r="M25" i="57"/>
  <c r="L25" i="57"/>
  <c r="K25" i="57"/>
  <c r="J25" i="57"/>
  <c r="N24" i="57"/>
  <c r="N23" i="57"/>
  <c r="F8" i="57"/>
  <c r="P7" i="57"/>
  <c r="O7" i="57"/>
  <c r="K7" i="57"/>
  <c r="J7" i="57"/>
  <c r="B7" i="57"/>
  <c r="A7" i="57"/>
  <c r="O25" i="56"/>
  <c r="M25" i="56"/>
  <c r="L25" i="56"/>
  <c r="K25" i="56"/>
  <c r="J25" i="56"/>
  <c r="N24" i="56"/>
  <c r="F8" i="56"/>
  <c r="P7" i="56"/>
  <c r="O7" i="56"/>
  <c r="K7" i="56"/>
  <c r="J7" i="56"/>
  <c r="B7" i="56"/>
  <c r="A7" i="56"/>
  <c r="O25" i="55"/>
  <c r="M25" i="55"/>
  <c r="L25" i="55"/>
  <c r="K25" i="55"/>
  <c r="J25" i="55"/>
  <c r="N24" i="55"/>
  <c r="N23" i="55"/>
  <c r="F8" i="55"/>
  <c r="P7" i="55"/>
  <c r="O7" i="55"/>
  <c r="K7" i="55"/>
  <c r="J7" i="55"/>
  <c r="B7" i="55"/>
  <c r="A7" i="55"/>
  <c r="D17" i="54"/>
  <c r="P16" i="54"/>
  <c r="D12" i="54"/>
  <c r="D17" i="53"/>
  <c r="P16" i="53"/>
  <c r="D12" i="53"/>
  <c r="D17" i="52"/>
  <c r="P16" i="52"/>
  <c r="D12" i="52"/>
  <c r="D17" i="51"/>
  <c r="P16" i="51"/>
  <c r="O25" i="54"/>
  <c r="M25" i="54"/>
  <c r="L25" i="54"/>
  <c r="K25" i="54"/>
  <c r="J25" i="54"/>
  <c r="N24" i="54"/>
  <c r="N23" i="54"/>
  <c r="F8" i="54"/>
  <c r="P7" i="54"/>
  <c r="O7" i="54"/>
  <c r="K7" i="54"/>
  <c r="J7" i="54"/>
  <c r="B7" i="54"/>
  <c r="A7" i="54"/>
  <c r="O25" i="53"/>
  <c r="M25" i="53"/>
  <c r="L25" i="53"/>
  <c r="K25" i="53"/>
  <c r="J25" i="53"/>
  <c r="N24" i="53"/>
  <c r="N23" i="53"/>
  <c r="F8" i="53"/>
  <c r="P7" i="53"/>
  <c r="O7" i="53"/>
  <c r="K7" i="53"/>
  <c r="J7" i="53"/>
  <c r="B7" i="53"/>
  <c r="A7" i="53"/>
  <c r="O25" i="52"/>
  <c r="M25" i="52"/>
  <c r="L25" i="52"/>
  <c r="K25" i="52"/>
  <c r="J25" i="52"/>
  <c r="N24" i="52"/>
  <c r="N23" i="52"/>
  <c r="F8" i="52"/>
  <c r="P7" i="52"/>
  <c r="O7" i="52"/>
  <c r="K7" i="52"/>
  <c r="J7" i="52"/>
  <c r="B7" i="52"/>
  <c r="A7" i="52"/>
  <c r="O25" i="51"/>
  <c r="M25" i="51"/>
  <c r="L25" i="51"/>
  <c r="K25" i="51"/>
  <c r="J25" i="51"/>
  <c r="N24" i="51"/>
  <c r="N23" i="51"/>
  <c r="F8" i="51"/>
  <c r="P7" i="51"/>
  <c r="O7" i="51"/>
  <c r="K7" i="51"/>
  <c r="J7" i="51"/>
  <c r="B7" i="51"/>
  <c r="A7" i="51"/>
  <c r="D17" i="50"/>
  <c r="P16" i="50"/>
  <c r="D12" i="50"/>
  <c r="D17" i="49"/>
  <c r="P16" i="49"/>
  <c r="D12" i="49"/>
  <c r="D17" i="48"/>
  <c r="P16" i="48"/>
  <c r="D12" i="48"/>
  <c r="O25" i="50"/>
  <c r="M25" i="50"/>
  <c r="L25" i="50"/>
  <c r="K25" i="50"/>
  <c r="J25" i="50"/>
  <c r="N24" i="50"/>
  <c r="N23" i="50"/>
  <c r="F8" i="50"/>
  <c r="P7" i="50"/>
  <c r="O7" i="50"/>
  <c r="K7" i="50"/>
  <c r="J7" i="50"/>
  <c r="B7" i="50"/>
  <c r="A7" i="50"/>
  <c r="O25" i="49"/>
  <c r="M25" i="49"/>
  <c r="L25" i="49"/>
  <c r="K25" i="49"/>
  <c r="J25" i="49"/>
  <c r="N24" i="49"/>
  <c r="N23" i="49"/>
  <c r="F8" i="49"/>
  <c r="P7" i="49"/>
  <c r="O7" i="49"/>
  <c r="K7" i="49"/>
  <c r="J7" i="49"/>
  <c r="B7" i="49"/>
  <c r="A7" i="49"/>
  <c r="O25" i="48"/>
  <c r="M25" i="48"/>
  <c r="L25" i="48"/>
  <c r="K25" i="48"/>
  <c r="J25" i="48"/>
  <c r="N24" i="48"/>
  <c r="N23" i="48"/>
  <c r="F8" i="48"/>
  <c r="P7" i="48"/>
  <c r="O7" i="48"/>
  <c r="K7" i="48"/>
  <c r="J7" i="48"/>
  <c r="B7" i="48"/>
  <c r="A7" i="48"/>
  <c r="D17" i="47"/>
  <c r="P16" i="47"/>
  <c r="D12" i="47"/>
  <c r="F8" i="47"/>
  <c r="P7" i="47"/>
  <c r="O7" i="47"/>
  <c r="K7" i="47"/>
  <c r="J7" i="47"/>
  <c r="B7" i="47"/>
  <c r="A7" i="47"/>
  <c r="D17" i="46"/>
  <c r="P16" i="46"/>
  <c r="D12" i="46"/>
  <c r="O25" i="46"/>
  <c r="F8" i="46"/>
  <c r="P7" i="46"/>
  <c r="O7" i="46"/>
  <c r="K7" i="46"/>
  <c r="J7" i="46"/>
  <c r="B7" i="46"/>
  <c r="A7" i="46"/>
  <c r="D17" i="45"/>
  <c r="P16" i="45"/>
  <c r="D12" i="45"/>
  <c r="F8" i="45"/>
  <c r="P7" i="45"/>
  <c r="O7" i="45"/>
  <c r="K7" i="45"/>
  <c r="J7" i="45"/>
  <c r="B7" i="45"/>
  <c r="A7" i="45"/>
  <c r="O25" i="44"/>
  <c r="M25" i="44"/>
  <c r="N25" i="44"/>
  <c r="D17" i="44"/>
  <c r="P16" i="44"/>
  <c r="D12" i="44"/>
  <c r="O7" i="44"/>
  <c r="N25" i="51" l="1"/>
  <c r="N25" i="65"/>
  <c r="N25" i="64"/>
  <c r="N25" i="46"/>
  <c r="N25" i="48"/>
  <c r="N25" i="67"/>
  <c r="N25" i="66"/>
  <c r="N25" i="63"/>
  <c r="N25" i="62"/>
  <c r="N25" i="61"/>
  <c r="N25" i="60"/>
  <c r="N25" i="59"/>
  <c r="N25" i="58"/>
  <c r="N25" i="57"/>
  <c r="N25" i="56"/>
  <c r="N25" i="55"/>
  <c r="N25" i="54"/>
  <c r="N25" i="52"/>
  <c r="N25" i="49"/>
  <c r="N25" i="53"/>
  <c r="N25" i="50"/>
  <c r="F8" i="44"/>
  <c r="P7" i="44" l="1"/>
  <c r="K7" i="44"/>
  <c r="J7" i="44"/>
  <c r="B7" i="44"/>
  <c r="A7" i="44"/>
</calcChain>
</file>

<file path=xl/sharedStrings.xml><?xml version="1.0" encoding="utf-8"?>
<sst xmlns="http://schemas.openxmlformats.org/spreadsheetml/2006/main" count="1620" uniqueCount="313">
  <si>
    <t xml:space="preserve">DATOS DEL PROGRAMA </t>
  </si>
  <si>
    <t>Clave</t>
  </si>
  <si>
    <t>Nombre</t>
  </si>
  <si>
    <t>Número</t>
  </si>
  <si>
    <t>NIVEL</t>
  </si>
  <si>
    <t>OBJETIVOS</t>
  </si>
  <si>
    <t>INDICADORES</t>
  </si>
  <si>
    <t>Método de cálculo</t>
  </si>
  <si>
    <t>Fin</t>
  </si>
  <si>
    <t>Propósito</t>
  </si>
  <si>
    <t>Unidad responsable (Dependencia u Organismo)</t>
  </si>
  <si>
    <t>Eje Rector del PMD</t>
  </si>
  <si>
    <t>Elaboró</t>
  </si>
  <si>
    <t>Revisó y valido</t>
  </si>
  <si>
    <t>Componente 1</t>
  </si>
  <si>
    <t>Componente 2</t>
  </si>
  <si>
    <t>Objetivo estratégico del programa</t>
  </si>
  <si>
    <t xml:space="preserve">IDENTIFICACIÓN DEL PROGRAMA </t>
  </si>
  <si>
    <t>Objetivo estratégico del Programa</t>
  </si>
  <si>
    <t>DATOS DEL INDICADOR</t>
  </si>
  <si>
    <t>Dimensión a medir</t>
  </si>
  <si>
    <t>Interpretación</t>
  </si>
  <si>
    <t>Unidad de medida</t>
  </si>
  <si>
    <t>Línea base</t>
  </si>
  <si>
    <t>Sentido del indicador</t>
  </si>
  <si>
    <t>Tipo de indicador</t>
  </si>
  <si>
    <t>Nivel del objetivo de la MIR a que corresponde</t>
  </si>
  <si>
    <t>Descripción del Objetivo</t>
  </si>
  <si>
    <t>METAS DEL INDICADOR</t>
  </si>
  <si>
    <t>Variables del indicador</t>
  </si>
  <si>
    <t>U. de medida</t>
  </si>
  <si>
    <t>Tipo de operación</t>
  </si>
  <si>
    <t>Calendarización de metas</t>
  </si>
  <si>
    <t>Meta anual</t>
  </si>
  <si>
    <t>Observaciones</t>
  </si>
  <si>
    <t>Trimestre 1</t>
  </si>
  <si>
    <t>Trimestre 2</t>
  </si>
  <si>
    <t>Trimestre 3</t>
  </si>
  <si>
    <t>Trimestre 4</t>
  </si>
  <si>
    <t>FICHA TÉCNICA DE INDICADORES DE LA MIR</t>
  </si>
  <si>
    <r>
      <rPr>
        <b/>
        <sz val="17"/>
        <color indexed="9"/>
        <rFont val="Calibri"/>
        <family val="2"/>
        <scheme val="minor"/>
      </rPr>
      <t>MATRIZ DE INDICADORES DE RESULTADOS DE LOS PROGRAMAS PRESUPUESTARIOS</t>
    </r>
    <r>
      <rPr>
        <b/>
        <sz val="16"/>
        <color indexed="9"/>
        <rFont val="Calibri"/>
        <family val="2"/>
        <scheme val="minor"/>
      </rPr>
      <t xml:space="preserve"> DEL MUNICIPIO DE GUAYMAS</t>
    </r>
  </si>
  <si>
    <t>MEDIOS DE VERIFICACIÓN</t>
  </si>
  <si>
    <t>SUPUESTOS</t>
  </si>
  <si>
    <t>Frecuencia de medición</t>
  </si>
  <si>
    <t>004</t>
  </si>
  <si>
    <t>PATRIMONIO MUNICIPAL</t>
  </si>
  <si>
    <t>02</t>
  </si>
  <si>
    <t>SINDICATURA</t>
  </si>
  <si>
    <t>Eficacia</t>
  </si>
  <si>
    <t>Trimestral</t>
  </si>
  <si>
    <t>NA</t>
  </si>
  <si>
    <t>Ascendente</t>
  </si>
  <si>
    <t>Estratégico</t>
  </si>
  <si>
    <t>Acumulable</t>
  </si>
  <si>
    <t>Metas</t>
  </si>
  <si>
    <t>Porcentaje</t>
  </si>
  <si>
    <t>Gestión</t>
  </si>
  <si>
    <t>La propiedad de los bienes muebles e inmuebles en el municipio está jurídicamente formalizada</t>
  </si>
  <si>
    <t>Actividad 1.1</t>
  </si>
  <si>
    <t>Actividad 1.2</t>
  </si>
  <si>
    <t>Actividad 2.1</t>
  </si>
  <si>
    <t>Actividad 2.2</t>
  </si>
  <si>
    <t xml:space="preserve">Fomentar y formalizar la propiedad jurídica de los bienes muebles e inmuebles en el municipio </t>
  </si>
  <si>
    <t xml:space="preserve">Contribuir a lograr un crecimiento municipal urbano armónico mediante la certeza jurídica de los bienes </t>
  </si>
  <si>
    <t>Administrar y preservar el patrimonio municipal, representar y cuidar los intereses del Ayuntamiento</t>
  </si>
  <si>
    <t>Actividad 1.3</t>
  </si>
  <si>
    <t>Actividad 1.4</t>
  </si>
  <si>
    <t>Actividad 1.5</t>
  </si>
  <si>
    <t>Actividad 1.6</t>
  </si>
  <si>
    <t>Actividad 1.7</t>
  </si>
  <si>
    <t>Actividad 1.8</t>
  </si>
  <si>
    <t>Actividad 1.9</t>
  </si>
  <si>
    <t>Actividad 1.10</t>
  </si>
  <si>
    <t>Actividad 2.3</t>
  </si>
  <si>
    <t>Actividad 2.4</t>
  </si>
  <si>
    <t>Actividad 2.5</t>
  </si>
  <si>
    <t>Actividad 2.6</t>
  </si>
  <si>
    <t>Actividad 2.7</t>
  </si>
  <si>
    <t>Actividad 2.8</t>
  </si>
  <si>
    <t>Actividad 2.9</t>
  </si>
  <si>
    <t>Actividad 2.10</t>
  </si>
  <si>
    <t>Ayuntamiento representado legalmente en audiencias y diligencias</t>
  </si>
  <si>
    <t>Porcentaje de audiencias atendidas para representar el Ayuntamiento</t>
  </si>
  <si>
    <t>Porcentaje de informes trimestrales presentados al Ayuntamiento de asuntos jurídicos</t>
  </si>
  <si>
    <t>Porcentaje de documentos elaborados de promoción de normatividad y reglamentación</t>
  </si>
  <si>
    <t>Porcentaje de reuniones realizadas con áreas jurídicas</t>
  </si>
  <si>
    <t>Porcentaje de gestiones realizadas para resarcir el patrimonio municipal</t>
  </si>
  <si>
    <t>Porcentaje de documentos elaborados de terrenos regularizados</t>
  </si>
  <si>
    <t>Porcentaje de lotes atendidos para la verificación de medidas</t>
  </si>
  <si>
    <t>Porcentaje de titulos de propiedad expedidos</t>
  </si>
  <si>
    <t>Porcentaje de documentos elaborados del padrón de lotes por colonia</t>
  </si>
  <si>
    <t>Porcentaje de expedientes integrados para desincorpora y enajenar</t>
  </si>
  <si>
    <t>Mide el porcentaje de gestiones de incripción realizadas en el registro público de la propiedad</t>
  </si>
  <si>
    <t>Mide el porcentaje de audiencias atendidas para representar al Ayuntamiento</t>
  </si>
  <si>
    <t>(Audiencias atendidas para representar al Ayuntamiento / Audiencias programadas para representar al Ayuntamiento ) * 100</t>
  </si>
  <si>
    <t>Audiencias atendidas para representar al Ayuntamiento</t>
  </si>
  <si>
    <t>Audiencias programadas para representar al Ayuntamiento</t>
  </si>
  <si>
    <t>Audiencia</t>
  </si>
  <si>
    <t>Documentos de demandas contestadas en contra del Ayuntamiento</t>
  </si>
  <si>
    <t>(Documentos de demandas contestadas en contra del Ayuntamiento / Documentos programados para contestar demandas contra del Ayuntamiento ) * 100</t>
  </si>
  <si>
    <t>Documentos programados para contestar demandas contra del Ayuntamiento</t>
  </si>
  <si>
    <t>Documento</t>
  </si>
  <si>
    <t>Mide el porcentaje demandas contestadas en contra del Ayuntamiento</t>
  </si>
  <si>
    <t>Mide el porcentaje de informes presentados ante autoridades legales</t>
  </si>
  <si>
    <t>(informes presentados ante autoridades legales / informes programados para presentar ante autoridades legales ) * 100</t>
  </si>
  <si>
    <t>informes presentados ante autoridades legales</t>
  </si>
  <si>
    <t xml:space="preserve">Informes programados para presentar ante autoridades legales </t>
  </si>
  <si>
    <t>Informe</t>
  </si>
  <si>
    <t>Mide el porcentaje de informes de apoyo en asuntos ajenos presentados ante autoridades legales</t>
  </si>
  <si>
    <t>(Informes de apoyo en asuntos ajenos presentados ante autoridades legales / informes de apoyo programados en asuntos ajenos ) * 100</t>
  </si>
  <si>
    <t>Informes de apoyo presentados en asuntos ajenos ante autoridades legales</t>
  </si>
  <si>
    <t xml:space="preserve">Informes de apoyo programados en asuntos ajenos </t>
  </si>
  <si>
    <t>Mide el porcentaje de informes trimestrales de asuntos jurídicos presentados al Ayuntamiento</t>
  </si>
  <si>
    <t>Informes trimestrales de asuntos jurídicos presentados al Ayuntamiento</t>
  </si>
  <si>
    <t>Mide el porcentaje de cursos atendidos por el personal</t>
  </si>
  <si>
    <t>(Cursos atendidos por el personal / Cursos programados para el personal) * 100</t>
  </si>
  <si>
    <t>Cursos atendidos por el personal</t>
  </si>
  <si>
    <t>Cursos programados para el personal</t>
  </si>
  <si>
    <t>Curso</t>
  </si>
  <si>
    <t>Mide el porcentaje de documentos elaborados de normatividad y reglamentación</t>
  </si>
  <si>
    <t>(Documentos elaborados de normatividad y reglamentación / documentos programados de normatividad y reglamentación) * 100</t>
  </si>
  <si>
    <t>Documentos elaborados de normatividad y reglamentación</t>
  </si>
  <si>
    <t>Documentos programados de normatividad y reglamentación</t>
  </si>
  <si>
    <t>Mide el porcentaje de reuniones realizadas con áreas jurídicas</t>
  </si>
  <si>
    <t>Reuniones realizadas con áreas jurídicas</t>
  </si>
  <si>
    <t>( Reuniones realizadas con áreas jurídicas /  reuniones programadas con áreas jurídicas) * 100</t>
  </si>
  <si>
    <t>Reuniones programadas con áreas jurídicas</t>
  </si>
  <si>
    <t>Mide el porcentaje de gestiones realizadas para resarcir el patrimonio municipal</t>
  </si>
  <si>
    <t>( Gestiones realizadas para resarcir el patrimonio municipal/ gestiones programadas para resarcir el patrimonio municipal) * 100</t>
  </si>
  <si>
    <t>Gestiones realizadas para resarcir el patrimonio municipal</t>
  </si>
  <si>
    <t xml:space="preserve">Mide el porcentaje de lotes otorgados para vivienda </t>
  </si>
  <si>
    <t>( Lotes otorgados para vivienda /  lotes programados de otorgarse para vivienda ) * 100</t>
  </si>
  <si>
    <t xml:space="preserve">Lotes otorgados para vivienda </t>
  </si>
  <si>
    <t>Lotes programados de otorgarse para vivienda</t>
  </si>
  <si>
    <t>Lote</t>
  </si>
  <si>
    <t>Mide el porcentaje de documentos elaborados para regularizar terrenos urbanos</t>
  </si>
  <si>
    <t>( Documentos elaborados para regularizar terrenos urbanos /  documentos programados para regularizar terrenos urbanos) * 100</t>
  </si>
  <si>
    <t xml:space="preserve"> Documentos elaborados para regularizar terrenos urbanos</t>
  </si>
  <si>
    <t xml:space="preserve"> Documentos programados para regularizar terrenos urbanos</t>
  </si>
  <si>
    <t>Mide el porcentaje de lotes a los que se le verificaron las medidas</t>
  </si>
  <si>
    <t>(Lotes a los que se le verificaron las medidas / lotes programados para verificar las medidas ) * 100</t>
  </si>
  <si>
    <t>Lotes a los que se le verificaron las medidas</t>
  </si>
  <si>
    <t xml:space="preserve">Lotes programados para verificar las medidas </t>
  </si>
  <si>
    <t>Mide el porcentaje de titulos de propiedad expedidos</t>
  </si>
  <si>
    <t>(Titulos de propiedad expedidos /  Titulos de propiedad programados para expedir ) * 100</t>
  </si>
  <si>
    <t xml:space="preserve">Titulos de propiedad expedidos </t>
  </si>
  <si>
    <t>Titulos de propiedad programados para expedir</t>
  </si>
  <si>
    <t>Mide el porcentaje de documentos elaborados para actualizar el padrón de lotes por colonia</t>
  </si>
  <si>
    <t>(Documentos elaborados para actualizar el padrón de lotes por colonia/ documentos programados para actualizar el padrón de lotes por colonia ) * 100</t>
  </si>
  <si>
    <t>Documentos elaborados para actualizar el padrón de lotes por colonia</t>
  </si>
  <si>
    <t>Documentos programados para actualizar el padrón de lotes por colonia</t>
  </si>
  <si>
    <t xml:space="preserve">Mide el porcentaje de expedientes integrados para desincorporar y enajenar </t>
  </si>
  <si>
    <t>(Expedientes integrados para desincorporar y enajenar  / Expedientes programados para desincorporar y enajenar) * 100</t>
  </si>
  <si>
    <t xml:space="preserve">Expedientes integrados para desincorporar y enajenar </t>
  </si>
  <si>
    <t>Expedientes programados para desincorporar y enajenar</t>
  </si>
  <si>
    <t>Expediente</t>
  </si>
  <si>
    <t>Mide el porcentaje de lotes de la Colonia Playitas titulados</t>
  </si>
  <si>
    <t>(Lotes de la Colonia Playitas titulados / lotes de la Colonia Playitas programados) * 100</t>
  </si>
  <si>
    <t xml:space="preserve">Lotes de la Colonia Playitas titulados </t>
  </si>
  <si>
    <t>Lotes de la Colonia Playitas programados</t>
  </si>
  <si>
    <t>Mide el porcentaje de lotes de la Colonia 5 de Mayo titulados</t>
  </si>
  <si>
    <t xml:space="preserve">Lotes de la 5 de Mayo titulados </t>
  </si>
  <si>
    <t>Mide el porcentaje de lotes de la Colonia El Mirador titulados</t>
  </si>
  <si>
    <t xml:space="preserve">Lotes de la El Mirador titulados </t>
  </si>
  <si>
    <t>Mide el porcentaje de reuniones realizadas con promotora inmobiliaria</t>
  </si>
  <si>
    <t>( Reuniones realizadas con promotora inmobiliaria/reuniones programadas con promotora inmobiliaria) * 100</t>
  </si>
  <si>
    <t xml:space="preserve"> Reuniones realizadas con promotora inmobiliaria</t>
  </si>
  <si>
    <t>Reuniones programadas con promotora inmobiliaria</t>
  </si>
  <si>
    <t>Reunión</t>
  </si>
  <si>
    <t>Promover la regularización de la tenencia del uso del suelo de predios irregulares en el municipio</t>
  </si>
  <si>
    <t>Porcentaje de documentos elaborados para contestar demandas contra el Ayuntamiento</t>
  </si>
  <si>
    <t xml:space="preserve">Las demandas contra el Ayuntamiento son respondidas oportunamente </t>
  </si>
  <si>
    <t xml:space="preserve">Informes y requerimientos presentados oportunamente ante autoridades legales </t>
  </si>
  <si>
    <t>Porcentaje de Informes de requerimientos cumplimentados ante autoridades</t>
  </si>
  <si>
    <t>Porcentaje de informes de apoyos en procedimientos rendidos ante autoridades</t>
  </si>
  <si>
    <t>Porcentaje de cursos atendidos por personal</t>
  </si>
  <si>
    <t>El personal de Sindicatura encargado de asuntos jurídicos está capacitado</t>
  </si>
  <si>
    <t xml:space="preserve">Trabajo coordinado entre los responsables internos y externos del área juridica </t>
  </si>
  <si>
    <t>Inventario de lotes por colonia actualizado</t>
  </si>
  <si>
    <t>Expedientes integrados para posibiltar la venta de bienes inmuebles del Ayuntamiento</t>
  </si>
  <si>
    <t>Trabajo coordinado con Promotora Inmobiliaria</t>
  </si>
  <si>
    <t>Porcentaje de reuniones de trabajo realizadas con promotora inmobiliaria</t>
  </si>
  <si>
    <t>Terrenos titulados para pasar y asegurar la propiedad legal</t>
  </si>
  <si>
    <t>El ayuntamiento apoyando a las autoridades en procedimientos ajenos</t>
  </si>
  <si>
    <t>Los particulares responden ante los daños ocasionados al patrimonio municipal</t>
  </si>
  <si>
    <t xml:space="preserve">La normatividad y reglamentación municipal está actualizada </t>
  </si>
  <si>
    <t>Actividad 2.11</t>
  </si>
  <si>
    <t>Actividad 2.12</t>
  </si>
  <si>
    <t>Actividad 2.13</t>
  </si>
  <si>
    <t>Actividad 2.14</t>
  </si>
  <si>
    <t>Actividad 2.15</t>
  </si>
  <si>
    <t>Porcentaje de reuniones de trabajo dependencias, catastro e infraestructura</t>
  </si>
  <si>
    <t>Porcentaje de reuniones de trabajo con personal de sindicatura</t>
  </si>
  <si>
    <t>Porcentaje de lotes actualizados e inscritos de Colonia Las Playitas</t>
  </si>
  <si>
    <t>Trabajo coordinado con otras dependencias</t>
  </si>
  <si>
    <t>Trabajo coordinado y ordenado del personal de Sindicatura</t>
  </si>
  <si>
    <t>Lotes del Sector Parque Infantil regularizados</t>
  </si>
  <si>
    <t>Mide el porcentaje de reuniones de trabajo realizadas con dependencias, catastro e infraestructura</t>
  </si>
  <si>
    <t>(Reuniones de trabajo realizadas con dependencias, catastro e infraestructura / Reuniones de trabajo programadas con dependencias, catastro e infraestructura ) * 100</t>
  </si>
  <si>
    <t>Reuniones de trabajo realizadas con dependencias, catastro e infraestructura</t>
  </si>
  <si>
    <t xml:space="preserve">Reuniones de trabajo programadas con dependencias, catastro e infraestructura </t>
  </si>
  <si>
    <t>Mide el porcentaje de Reuniones de trabajo realizadas con personal de sindicatura</t>
  </si>
  <si>
    <t>(Reuniones de trabajo realizadas con personal de sindicatura / Reuniones de trabajo programadas con personal de sindicatura) * 100</t>
  </si>
  <si>
    <t>Reuniones de trabajo realizadas con personal de sindicatura</t>
  </si>
  <si>
    <t>Reuniones de trabajo programadas con personal de sindicatura</t>
  </si>
  <si>
    <t>Mide el porcentaje de lotes actualizados e inscritos de Colonia Las Playitas</t>
  </si>
  <si>
    <t>Porcentaje de Lotes escriturados de la Colonia Miguel Hidalgo - Antena</t>
  </si>
  <si>
    <t>Mide el porcentaje de Lotes escriturados de la Colonia Miguel Hidalgo - Antena</t>
  </si>
  <si>
    <t>(Lotes escriturados de la Colonia Miguel Hidalgo - Antena / Lotes programados para escriturar de la Colonia Miguel Hidalgo - Antena) * 100</t>
  </si>
  <si>
    <t>Lotes escriturados de la Colonia Miguel Hidalgo - Antena</t>
  </si>
  <si>
    <t>Lotes programados para escriturar de la Colonia Miguel Hidalgo - Antena</t>
  </si>
  <si>
    <t>Porcentaje de Lotes regularizados del sector Parque Infantil</t>
  </si>
  <si>
    <t>Mide el porcentaje de Lotes regularizados del sector Parque Infantil</t>
  </si>
  <si>
    <t>(Lotes regularizados del sector Parque Infantil / Lotes programados para regularizar del sector Parque Infantil) * 100</t>
  </si>
  <si>
    <t>Lotes regularizados del sector Parque Infantil</t>
  </si>
  <si>
    <t>Lotes programados para regularizar del sector Parque Infantil</t>
  </si>
  <si>
    <t>(Lotes 13 y 14 actualizados e inscritos de Colonia Las Playitas/ Lotes 13 y 14 programados para actualizar e inscribir de Colonia Las Playitas) * 100</t>
  </si>
  <si>
    <t>Lotes 13 y 14 actualizados e inscritos de Colonia Las Playitas</t>
  </si>
  <si>
    <t>Lotes 13 y 14 programados para actualizar e inscribir de Colonia Las Playitas</t>
  </si>
  <si>
    <t>DESARROLLO URBANO Y CRECIMIENTO SUSTENTABLE  EN INFRAESTRUCTURA</t>
  </si>
  <si>
    <t>La situación de los inmuebles del patrimonio municipal están actualizados en el registro público de la propiedad</t>
  </si>
  <si>
    <t>Libro de registro de escrituras registradas en el Registro Público de la Propiedad</t>
  </si>
  <si>
    <t xml:space="preserve">Registro en base de datos de solicitues de subdivisión en topografía y registro de inscripción el el Registro  público de la propiedad de titulos entregados </t>
  </si>
  <si>
    <t>Disponibilidad de presupuesto suficiente y oportuno</t>
  </si>
  <si>
    <t>El Ayuntamiento es informado del estado de los asuntos jurídicos</t>
  </si>
  <si>
    <t>Interés de la ciudadanía para solicitar su títulos de propiedad</t>
  </si>
  <si>
    <t>Dotación de terrenos  donde pueden edificar  vivienda</t>
  </si>
  <si>
    <t>Porcentaje de dotación  de lotes disponible para vivienda</t>
  </si>
  <si>
    <t xml:space="preserve">Porcentaje de lotificación de Colonia Playitas </t>
  </si>
  <si>
    <t>Porcentaje de lotificación de Colonia 5 de Mayo</t>
  </si>
  <si>
    <t xml:space="preserve">Censo y titulación de Lotes de la Colonia el Mirador </t>
  </si>
  <si>
    <t>Porcentaje de titulación de Colonia el Mirador</t>
  </si>
  <si>
    <t>Interés de la ciudadanía para solicitar regularización y títulos de propiedad</t>
  </si>
  <si>
    <t>Interés de la ciudadanía para verificar y medir sus predios</t>
  </si>
  <si>
    <t>Registro de contratos celebrados con usuarios para liquidar sus predios (registrados en Tesorería)</t>
  </si>
  <si>
    <t>Registro en base de datos de los usuarios que solicitan predio (área de Asentamientos Humanos)</t>
  </si>
  <si>
    <t>Registro en base de datos de títulos exedidos (área de Asentamiento Humanos)</t>
  </si>
  <si>
    <t>Registro en base de datos de solicitudes de regularización (área de asentamientos humanos)</t>
  </si>
  <si>
    <t>La propiedad de los terrenos es regularizada y documentada legalmente (contratos)</t>
  </si>
  <si>
    <t>Terrenos verificados para certificar medida legal a los propietarios</t>
  </si>
  <si>
    <t xml:space="preserve">Subdivisión,  regularización  y titulación de Lotes de la Colonia Playitas </t>
  </si>
  <si>
    <t>Libros de Registro, Base de datos y Registro de minutas en el despacho del Sindico y área jurídica</t>
  </si>
  <si>
    <t>lotifcación de predios de la Colonia Playitas</t>
  </si>
  <si>
    <t xml:space="preserve">Actualización y lotificación de predios de la Colonia 5 de Mayo </t>
  </si>
  <si>
    <t>Porcentaje de gestiones de inscripción en el registro público de la propiedad</t>
  </si>
  <si>
    <t>Lotes de la Colonia Miguel Hidalgo- antena  titulados</t>
  </si>
  <si>
    <t>libro de registros, base de datos, registro de minutas en el área de topografía y  asentamientos Humanos</t>
  </si>
  <si>
    <t>Relación de expedientes de solicitantes en el departamento de topografía</t>
  </si>
  <si>
    <t>Registo en base de datos de solicitudes para integrar expedientes de solicitantes de terrenos</t>
  </si>
  <si>
    <t>Registo en base de datos en el departamento de topografía  de lotificaciones</t>
  </si>
  <si>
    <t>Interés de la ciudadanía para solicitar su título de propiedad</t>
  </si>
  <si>
    <t>Gestiones para que los bienes del municipio esten representados</t>
  </si>
  <si>
    <t>(Gestiones para que los bienes del municipio esten bien representados/ Gestiones de representación  programadas ) * 100</t>
  </si>
  <si>
    <t>Libros de Registro, Base de datos y Registro de minutas en las areas  de sindicatura</t>
  </si>
  <si>
    <t xml:space="preserve">Liquidez de usuarios, Disponibilidad de presupuesto e información oportuna. </t>
  </si>
  <si>
    <t>Gestiones de Representación programadas</t>
  </si>
  <si>
    <t>Registro de Constancias de audiencias o Diligencias del area de Jurídico</t>
  </si>
  <si>
    <t>Registro de oficios de contestación del area de Jurídico</t>
  </si>
  <si>
    <t>Registro de oficios que contienen los informes del area de Jurídico</t>
  </si>
  <si>
    <t>Registro de informes trimestrales con sus oficios remitidos a Secretaría del area de Jurídico</t>
  </si>
  <si>
    <t>Registro de minutas de cursos del area de Jurídico</t>
  </si>
  <si>
    <t>Registro de escritos de inicitivas con sus oficios con los que se remiten del area de Jurídico</t>
  </si>
  <si>
    <t>Registro de Minuta de reunión del area de Jurídico</t>
  </si>
  <si>
    <t>Registro de expedientes de daños del area de Jurídico</t>
  </si>
  <si>
    <t>Libro de registro en Excell de lotes disponibles del Área de Asentamientos</t>
  </si>
  <si>
    <t>Registro en base de datos de títulos expedidos</t>
  </si>
  <si>
    <t xml:space="preserve">Carpeta de Registro de Minuta de reunión </t>
  </si>
  <si>
    <t>La Dirección Jurídica entrega oportunamente la información necesaria</t>
  </si>
  <si>
    <t>Recibir información oportuna del  Área de Tribunales.</t>
  </si>
  <si>
    <t>Se realizan las reuniones de cabildo para aprobar dictamenes de reglamentación</t>
  </si>
  <si>
    <t>Coordinación oportuna entre las áreas de Juridico externa e interna</t>
  </si>
  <si>
    <t>Contar con información externa de las otras dependencias para rendir informes.</t>
  </si>
  <si>
    <t>El particular cuenta con recursos económicos suficentes para resarcir el daño al municipio</t>
  </si>
  <si>
    <t>El particular cuenta con recursos económicos suficentes para realizar contratos y registrarlos en tesorería</t>
  </si>
  <si>
    <t>Disponibilidad de las otras dependencias del Ayuntamiento para participar</t>
  </si>
  <si>
    <t>Los interesados cuentan con recursos económicos para Registrar títulos de propiedad en el Registro Público de la Propiedad</t>
  </si>
  <si>
    <t>Participación  de las deiversa dependencias involucradas entregando información oportuna, contar con el presupuesto suficiente en tiempo y forma. Los intersados cuentas con recursos económicos para la rrealziación de los tramites.</t>
  </si>
  <si>
    <t>Existe interes de los ciudadanos para solicitar la regularización y cuentan con recursos económicos para realizar los tramites.</t>
  </si>
  <si>
    <t xml:space="preserve">Porcentaje de Lotes regularizados </t>
  </si>
  <si>
    <t>Mide el porcentaje de lotes que se regularizan contra los programados para regularizar</t>
  </si>
  <si>
    <t>(Lotes regularizados / Lotes programados para regularizar) * 100</t>
  </si>
  <si>
    <t>Anual</t>
  </si>
  <si>
    <t>Lotes regularizados</t>
  </si>
  <si>
    <t>No Acumulable</t>
  </si>
  <si>
    <t>Mide el porcentaje  de los casos y tramites resueltos y atendidos efectiva y favorablemente</t>
  </si>
  <si>
    <t>(Lotes de la 5 de Mayo titulados / lotes de la 5 de Mayo programados para titular) * 100</t>
  </si>
  <si>
    <t>Porcentaje de gestiones para que los bienes del municipio estén representados juridicamente</t>
  </si>
  <si>
    <t>Tasa de variación porcentual anual de gestiones legales para representar efectiva y favorablemente al municipio</t>
  </si>
  <si>
    <t>((Gestiones para representar al municipio 2020 - Gestiones para representar al municipio 2019)/ Gestiones para representar al municipio 2010 )) * 100</t>
  </si>
  <si>
    <t xml:space="preserve">Tasa de variación </t>
  </si>
  <si>
    <t>Gestiones para representar al municipio 2020</t>
  </si>
  <si>
    <t>Gestiones para representar al municipio 2019</t>
  </si>
  <si>
    <t>Lotes de El Mirador programados para titularse</t>
  </si>
  <si>
    <t>(Lotes de la El Mirador titulados / lotes de El Mirador programados para titularse) * 100</t>
  </si>
  <si>
    <t>Lotes de la 5 de Mayo programados para titular</t>
  </si>
  <si>
    <t>Lotes programados para regularizar</t>
  </si>
  <si>
    <t>Gestiones programadas para resarcir el patrimonio municipal</t>
  </si>
  <si>
    <t>Informes trimestrales de asuntos jurídicos programados</t>
  </si>
  <si>
    <t>(Informes trimestrales de asuntos jurídicos presentados al Ayuntamiento / Informes trimestrales de asuntos jurídicos programados) * 100</t>
  </si>
  <si>
    <t>Gestiones de inscripción realizadas en el registro público de la propiedad</t>
  </si>
  <si>
    <t>Gestiones de inscripción programadas</t>
  </si>
  <si>
    <t>(Gestiones de inscripción realizadas en el registro público de la propiedad / Gestiones de inscripción programadas ) * 100</t>
  </si>
  <si>
    <t>Integración de expedientes unitarios de obra, Licencias de Construcción otorgadas, avance fisico financiero, informes mensuales de reportes de actividades - Datos de población en el PMD - Censo de población de INEGI</t>
  </si>
  <si>
    <t>El presupuesto autorizado se recibe en tiempo y forma</t>
  </si>
  <si>
    <t xml:space="preserve">Mide el porcentaje de la población que se verá beneficiada en el ejercicio con las obras de infraestructura </t>
  </si>
  <si>
    <t>(Población beneficiada con las obras de infraestructura del ejercicio  / Población municipal  ) * 100</t>
  </si>
  <si>
    <t xml:space="preserve">Población beneficiada con las obras de infraestructura del ejercicio </t>
  </si>
  <si>
    <t>Persona</t>
  </si>
  <si>
    <t>No acumulable</t>
  </si>
  <si>
    <t>Población municipal</t>
  </si>
  <si>
    <t xml:space="preserve">Porcentaje de poblacional beneficada con obras de infraestructura </t>
  </si>
  <si>
    <t>C. MARTIN ADAN RUELAS VELDERAIN</t>
  </si>
  <si>
    <t>C. LETICIA LORENA ESPINOZA 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</si>
</sst>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15" x14ac:knownFonts="1">
    <font>
      <sz val="10"/>
      <name val="Soberana Sans"/>
    </font>
    <font>
      <sz val="10"/>
      <name val="Soberana Sans"/>
    </font>
    <font>
      <b/>
      <sz val="16"/>
      <color indexed="9"/>
      <name val="Calibri"/>
      <family val="2"/>
      <scheme val="minor"/>
    </font>
    <font>
      <b/>
      <sz val="17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indexed="9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9" fontId="4" fillId="0" borderId="0" xfId="1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locked="0" hidden="1"/>
    </xf>
    <xf numFmtId="0" fontId="14" fillId="0" borderId="0" xfId="0" applyFont="1" applyAlignment="1">
      <alignment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 hidden="1"/>
    </xf>
    <xf numFmtId="1" fontId="7" fillId="0" borderId="2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2" fontId="7" fillId="0" borderId="2" xfId="1" applyNumberFormat="1" applyFont="1" applyFill="1" applyBorder="1" applyAlignment="1">
      <alignment vertical="center"/>
    </xf>
    <xf numFmtId="4" fontId="5" fillId="6" borderId="2" xfId="0" applyNumberFormat="1" applyFont="1" applyFill="1" applyBorder="1" applyAlignment="1">
      <alignment horizontal="center" vertical="center" wrapText="1"/>
    </xf>
    <xf numFmtId="164" fontId="5" fillId="6" borderId="2" xfId="0" applyNumberFormat="1" applyFont="1" applyFill="1" applyBorder="1" applyAlignment="1">
      <alignment horizontal="center" vertical="center" wrapText="1"/>
    </xf>
    <xf numFmtId="4" fontId="5" fillId="7" borderId="2" xfId="0" applyNumberFormat="1" applyFont="1" applyFill="1" applyBorder="1" applyAlignment="1">
      <alignment horizontal="center" vertical="center" wrapText="1"/>
    </xf>
    <xf numFmtId="164" fontId="5" fillId="7" borderId="2" xfId="0" applyNumberFormat="1" applyFont="1" applyFill="1" applyBorder="1" applyAlignment="1">
      <alignment horizontal="center" vertical="center" wrapText="1"/>
    </xf>
    <xf numFmtId="4" fontId="12" fillId="8" borderId="2" xfId="0" applyNumberFormat="1" applyFont="1" applyFill="1" applyBorder="1" applyAlignment="1">
      <alignment horizontal="center" vertical="center" wrapText="1"/>
    </xf>
    <xf numFmtId="164" fontId="12" fillId="8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/>
    </xf>
    <xf numFmtId="2" fontId="7" fillId="2" borderId="2" xfId="1" applyNumberFormat="1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vertical="center"/>
    </xf>
    <xf numFmtId="1" fontId="7" fillId="0" borderId="2" xfId="0" applyNumberFormat="1" applyFont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5" borderId="2" xfId="0" applyFont="1" applyFill="1" applyBorder="1" applyAlignment="1">
      <alignment horizontal="left" vertical="center" wrapText="1"/>
    </xf>
    <xf numFmtId="4" fontId="12" fillId="9" borderId="2" xfId="0" applyNumberFormat="1" applyFont="1" applyFill="1" applyBorder="1" applyAlignment="1">
      <alignment horizontal="center" vertical="center" wrapText="1"/>
    </xf>
    <xf numFmtId="164" fontId="12" fillId="9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165" fontId="7" fillId="2" borderId="2" xfId="2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left" vertical="center" wrapText="1"/>
      <protection locked="0" hidden="1"/>
    </xf>
    <xf numFmtId="0" fontId="7" fillId="2" borderId="2" xfId="0" applyFont="1" applyFill="1" applyBorder="1" applyAlignment="1" applyProtection="1">
      <alignment horizontal="left" vertical="center" wrapText="1"/>
      <protection locked="0" hidden="1"/>
    </xf>
    <xf numFmtId="0" fontId="7" fillId="2" borderId="2" xfId="0" applyFont="1" applyFill="1" applyBorder="1" applyAlignment="1" applyProtection="1">
      <alignment horizontal="center" vertical="center" wrapText="1"/>
      <protection locked="0" hidden="1"/>
    </xf>
    <xf numFmtId="0" fontId="7" fillId="2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165" fontId="7" fillId="2" borderId="2" xfId="2" applyNumberFormat="1" applyFont="1" applyFill="1" applyBorder="1" applyAlignment="1">
      <alignment horizontal="left" vertical="center" wrapText="1"/>
    </xf>
    <xf numFmtId="165" fontId="7" fillId="0" borderId="2" xfId="2" applyNumberFormat="1" applyFont="1" applyFill="1" applyBorder="1" applyAlignment="1">
      <alignment horizontal="center" vertical="center"/>
    </xf>
    <xf numFmtId="165" fontId="7" fillId="0" borderId="3" xfId="2" applyNumberFormat="1" applyFont="1" applyFill="1" applyBorder="1" applyAlignment="1">
      <alignment horizontal="center" vertical="center" wrapText="1"/>
    </xf>
    <xf numFmtId="165" fontId="7" fillId="0" borderId="5" xfId="2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65" fontId="7" fillId="2" borderId="2" xfId="2" applyNumberFormat="1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1" fontId="7" fillId="0" borderId="2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/>
    </xf>
    <xf numFmtId="2" fontId="7" fillId="0" borderId="5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showGridLines="0" tabSelected="1" topLeftCell="A35" zoomScale="60" zoomScaleNormal="60" workbookViewId="0">
      <selection activeCell="J40" sqref="J40"/>
    </sheetView>
  </sheetViews>
  <sheetFormatPr baseColWidth="10" defaultColWidth="11.42578125" defaultRowHeight="12.75" x14ac:dyDescent="0.2"/>
  <cols>
    <col min="1" max="1" width="21.5703125" style="2" customWidth="1"/>
    <col min="2" max="2" width="7" style="2" customWidth="1"/>
    <col min="3" max="3" width="5.85546875" style="2" customWidth="1"/>
    <col min="4" max="5" width="5.7109375" style="2" customWidth="1"/>
    <col min="6" max="6" width="7.7109375" style="2" customWidth="1"/>
    <col min="7" max="7" width="10.7109375" style="2" customWidth="1"/>
    <col min="8" max="8" width="6.85546875" style="2" customWidth="1"/>
    <col min="9" max="9" width="8.140625" style="2" customWidth="1"/>
    <col min="10" max="10" width="19.140625" style="2" customWidth="1"/>
    <col min="11" max="11" width="10.5703125" style="2" customWidth="1"/>
    <col min="12" max="12" width="7" style="2" customWidth="1"/>
    <col min="13" max="13" width="8.140625" style="2" customWidth="1"/>
    <col min="14" max="14" width="11.85546875" style="2" customWidth="1"/>
    <col min="15" max="15" width="16.5703125" style="2" customWidth="1"/>
    <col min="16" max="16" width="54.140625" style="2" customWidth="1"/>
    <col min="17" max="17" width="60.5703125" style="2" customWidth="1"/>
    <col min="18" max="16384" width="11.42578125" style="2"/>
  </cols>
  <sheetData>
    <row r="1" spans="1:21" ht="60" customHeight="1" x14ac:dyDescent="0.2">
      <c r="A1" s="77" t="s">
        <v>40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1"/>
    </row>
    <row r="2" spans="1:21" s="4" customFormat="1" ht="38.25" customHeight="1" x14ac:dyDescent="0.2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3"/>
      <c r="T2" s="5"/>
      <c r="U2" s="5"/>
    </row>
    <row r="3" spans="1:21" s="4" customFormat="1" ht="34.5" customHeight="1" x14ac:dyDescent="0.2">
      <c r="A3" s="71" t="s">
        <v>1</v>
      </c>
      <c r="B3" s="71" t="s">
        <v>2</v>
      </c>
      <c r="C3" s="71"/>
      <c r="D3" s="71"/>
      <c r="E3" s="71"/>
      <c r="F3" s="71"/>
      <c r="G3" s="71"/>
      <c r="H3" s="71"/>
      <c r="I3" s="71"/>
      <c r="J3" s="71" t="s">
        <v>11</v>
      </c>
      <c r="K3" s="71"/>
      <c r="L3" s="71"/>
      <c r="M3" s="71"/>
      <c r="N3" s="71"/>
      <c r="O3" s="71" t="s">
        <v>10</v>
      </c>
      <c r="P3" s="71"/>
      <c r="Q3" s="71"/>
      <c r="R3" s="3"/>
      <c r="T3" s="5"/>
      <c r="U3" s="5"/>
    </row>
    <row r="4" spans="1:21" s="4" customFormat="1" ht="32.25" customHeight="1" x14ac:dyDescent="0.2">
      <c r="A4" s="71"/>
      <c r="B4" s="71"/>
      <c r="C4" s="71"/>
      <c r="D4" s="71"/>
      <c r="E4" s="71"/>
      <c r="F4" s="71"/>
      <c r="G4" s="71"/>
      <c r="H4" s="71"/>
      <c r="I4" s="71"/>
      <c r="J4" s="9" t="s">
        <v>3</v>
      </c>
      <c r="K4" s="71" t="s">
        <v>2</v>
      </c>
      <c r="L4" s="71"/>
      <c r="M4" s="71"/>
      <c r="N4" s="71"/>
      <c r="O4" s="9" t="s">
        <v>1</v>
      </c>
      <c r="P4" s="71" t="s">
        <v>2</v>
      </c>
      <c r="Q4" s="71"/>
      <c r="R4" s="3"/>
      <c r="T4" s="5"/>
      <c r="U4" s="5"/>
    </row>
    <row r="5" spans="1:21" s="32" customFormat="1" ht="63.6" customHeight="1" x14ac:dyDescent="0.2">
      <c r="A5" s="30" t="s">
        <v>44</v>
      </c>
      <c r="B5" s="72" t="s">
        <v>45</v>
      </c>
      <c r="C5" s="72"/>
      <c r="D5" s="72"/>
      <c r="E5" s="72"/>
      <c r="F5" s="72"/>
      <c r="G5" s="72"/>
      <c r="H5" s="72"/>
      <c r="I5" s="72"/>
      <c r="J5" s="31" t="s">
        <v>46</v>
      </c>
      <c r="K5" s="73" t="s">
        <v>219</v>
      </c>
      <c r="L5" s="73"/>
      <c r="M5" s="73"/>
      <c r="N5" s="73"/>
      <c r="O5" s="30" t="s">
        <v>46</v>
      </c>
      <c r="P5" s="74" t="s">
        <v>47</v>
      </c>
      <c r="Q5" s="74"/>
      <c r="T5" s="33"/>
      <c r="U5" s="33"/>
    </row>
    <row r="6" spans="1:21" s="21" customFormat="1" ht="50.25" customHeight="1" x14ac:dyDescent="0.2">
      <c r="A6" s="75" t="s">
        <v>16</v>
      </c>
      <c r="B6" s="75"/>
      <c r="C6" s="75"/>
      <c r="D6" s="75"/>
      <c r="E6" s="75"/>
      <c r="F6" s="75"/>
      <c r="G6" s="76" t="s">
        <v>62</v>
      </c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21" s="4" customFormat="1" ht="16.5" customHeight="1" x14ac:dyDescent="0.2">
      <c r="A7" s="71" t="s">
        <v>4</v>
      </c>
      <c r="B7" s="71" t="s">
        <v>5</v>
      </c>
      <c r="C7" s="71"/>
      <c r="D7" s="71"/>
      <c r="E7" s="71"/>
      <c r="F7" s="71"/>
      <c r="G7" s="71"/>
      <c r="H7" s="71" t="s">
        <v>6</v>
      </c>
      <c r="I7" s="71"/>
      <c r="J7" s="71"/>
      <c r="K7" s="71"/>
      <c r="L7" s="71"/>
      <c r="M7" s="71"/>
      <c r="N7" s="71"/>
      <c r="O7" s="71"/>
      <c r="P7" s="71" t="s">
        <v>41</v>
      </c>
      <c r="Q7" s="71" t="s">
        <v>42</v>
      </c>
    </row>
    <row r="8" spans="1:21" s="4" customFormat="1" ht="19.5" customHeight="1" x14ac:dyDescent="0.2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</row>
    <row r="9" spans="1:21" s="4" customFormat="1" ht="26.25" customHeight="1" x14ac:dyDescent="0.2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</row>
    <row r="10" spans="1:21" s="4" customFormat="1" ht="88.5" customHeight="1" x14ac:dyDescent="0.2">
      <c r="A10" s="28" t="s">
        <v>8</v>
      </c>
      <c r="B10" s="93" t="s">
        <v>63</v>
      </c>
      <c r="C10" s="93"/>
      <c r="D10" s="93"/>
      <c r="E10" s="93"/>
      <c r="F10" s="93"/>
      <c r="G10" s="93"/>
      <c r="H10" s="83" t="s">
        <v>310</v>
      </c>
      <c r="I10" s="84"/>
      <c r="J10" s="84"/>
      <c r="K10" s="84"/>
      <c r="L10" s="84"/>
      <c r="M10" s="84"/>
      <c r="N10" s="84"/>
      <c r="O10" s="85"/>
      <c r="P10" s="59" t="s">
        <v>302</v>
      </c>
      <c r="Q10" s="60" t="s">
        <v>303</v>
      </c>
    </row>
    <row r="11" spans="1:21" s="4" customFormat="1" ht="92.45" customHeight="1" x14ac:dyDescent="0.2">
      <c r="A11" s="29" t="s">
        <v>9</v>
      </c>
      <c r="B11" s="94" t="s">
        <v>57</v>
      </c>
      <c r="C11" s="94"/>
      <c r="D11" s="94"/>
      <c r="E11" s="94"/>
      <c r="F11" s="94"/>
      <c r="G11" s="94"/>
      <c r="H11" s="86" t="s">
        <v>287</v>
      </c>
      <c r="I11" s="87"/>
      <c r="J11" s="87"/>
      <c r="K11" s="87"/>
      <c r="L11" s="87"/>
      <c r="M11" s="87"/>
      <c r="N11" s="87"/>
      <c r="O11" s="88"/>
      <c r="P11" s="50" t="s">
        <v>253</v>
      </c>
      <c r="Q11" s="51" t="s">
        <v>254</v>
      </c>
    </row>
    <row r="12" spans="1:21" s="4" customFormat="1" ht="75.75" customHeight="1" x14ac:dyDescent="0.2">
      <c r="A12" s="27" t="s">
        <v>14</v>
      </c>
      <c r="B12" s="82" t="s">
        <v>64</v>
      </c>
      <c r="C12" s="82"/>
      <c r="D12" s="82"/>
      <c r="E12" s="82"/>
      <c r="F12" s="82"/>
      <c r="G12" s="82"/>
      <c r="H12" s="79" t="s">
        <v>286</v>
      </c>
      <c r="I12" s="80"/>
      <c r="J12" s="80"/>
      <c r="K12" s="80"/>
      <c r="L12" s="80"/>
      <c r="M12" s="80"/>
      <c r="N12" s="80"/>
      <c r="O12" s="81"/>
      <c r="P12" s="46" t="s">
        <v>241</v>
      </c>
      <c r="Q12" s="47" t="s">
        <v>276</v>
      </c>
    </row>
    <row r="13" spans="1:21" s="4" customFormat="1" ht="72.95" customHeight="1" x14ac:dyDescent="0.2">
      <c r="A13" s="26" t="s">
        <v>58</v>
      </c>
      <c r="B13" s="67" t="s">
        <v>220</v>
      </c>
      <c r="C13" s="67"/>
      <c r="D13" s="67"/>
      <c r="E13" s="67"/>
      <c r="F13" s="67"/>
      <c r="G13" s="67"/>
      <c r="H13" s="89" t="s">
        <v>244</v>
      </c>
      <c r="I13" s="90"/>
      <c r="J13" s="90"/>
      <c r="K13" s="90"/>
      <c r="L13" s="90"/>
      <c r="M13" s="90"/>
      <c r="N13" s="90"/>
      <c r="O13" s="91"/>
      <c r="P13" s="48" t="s">
        <v>221</v>
      </c>
      <c r="Q13" s="49" t="s">
        <v>275</v>
      </c>
    </row>
    <row r="14" spans="1:21" s="4" customFormat="1" ht="57" customHeight="1" x14ac:dyDescent="0.2">
      <c r="A14" s="26" t="s">
        <v>59</v>
      </c>
      <c r="B14" s="67" t="s">
        <v>81</v>
      </c>
      <c r="C14" s="67"/>
      <c r="D14" s="67"/>
      <c r="E14" s="67"/>
      <c r="F14" s="67"/>
      <c r="G14" s="67"/>
      <c r="H14" s="92" t="s">
        <v>82</v>
      </c>
      <c r="I14" s="92"/>
      <c r="J14" s="92"/>
      <c r="K14" s="92"/>
      <c r="L14" s="92"/>
      <c r="M14" s="92"/>
      <c r="N14" s="92"/>
      <c r="O14" s="92"/>
      <c r="P14" s="48" t="s">
        <v>256</v>
      </c>
      <c r="Q14" s="49" t="s">
        <v>223</v>
      </c>
    </row>
    <row r="15" spans="1:21" s="4" customFormat="1" ht="57" customHeight="1" x14ac:dyDescent="0.2">
      <c r="A15" s="26" t="s">
        <v>65</v>
      </c>
      <c r="B15" s="67" t="s">
        <v>171</v>
      </c>
      <c r="C15" s="67"/>
      <c r="D15" s="67"/>
      <c r="E15" s="67"/>
      <c r="F15" s="67"/>
      <c r="G15" s="67"/>
      <c r="H15" s="92" t="s">
        <v>170</v>
      </c>
      <c r="I15" s="92"/>
      <c r="J15" s="92"/>
      <c r="K15" s="92"/>
      <c r="L15" s="92"/>
      <c r="M15" s="92"/>
      <c r="N15" s="92"/>
      <c r="O15" s="92"/>
      <c r="P15" s="48" t="s">
        <v>257</v>
      </c>
      <c r="Q15" s="49" t="s">
        <v>223</v>
      </c>
    </row>
    <row r="16" spans="1:21" s="4" customFormat="1" ht="57" customHeight="1" x14ac:dyDescent="0.2">
      <c r="A16" s="26" t="s">
        <v>66</v>
      </c>
      <c r="B16" s="67" t="s">
        <v>172</v>
      </c>
      <c r="C16" s="67"/>
      <c r="D16" s="67"/>
      <c r="E16" s="67"/>
      <c r="F16" s="67"/>
      <c r="G16" s="67"/>
      <c r="H16" s="92" t="s">
        <v>173</v>
      </c>
      <c r="I16" s="92"/>
      <c r="J16" s="92"/>
      <c r="K16" s="92"/>
      <c r="L16" s="92"/>
      <c r="M16" s="92"/>
      <c r="N16" s="92"/>
      <c r="O16" s="92"/>
      <c r="P16" s="48" t="s">
        <v>258</v>
      </c>
      <c r="Q16" s="49" t="s">
        <v>267</v>
      </c>
    </row>
    <row r="17" spans="1:17" s="4" customFormat="1" ht="57" customHeight="1" x14ac:dyDescent="0.2">
      <c r="A17" s="26" t="s">
        <v>67</v>
      </c>
      <c r="B17" s="67" t="s">
        <v>183</v>
      </c>
      <c r="C17" s="67"/>
      <c r="D17" s="67"/>
      <c r="E17" s="67"/>
      <c r="F17" s="67"/>
      <c r="G17" s="67"/>
      <c r="H17" s="92" t="s">
        <v>174</v>
      </c>
      <c r="I17" s="92"/>
      <c r="J17" s="92"/>
      <c r="K17" s="92"/>
      <c r="L17" s="92"/>
      <c r="M17" s="92"/>
      <c r="N17" s="92"/>
      <c r="O17" s="92"/>
      <c r="P17" s="48" t="s">
        <v>258</v>
      </c>
      <c r="Q17" s="49" t="s">
        <v>271</v>
      </c>
    </row>
    <row r="18" spans="1:17" s="4" customFormat="1" ht="57" customHeight="1" x14ac:dyDescent="0.2">
      <c r="A18" s="26" t="s">
        <v>68</v>
      </c>
      <c r="B18" s="67" t="s">
        <v>224</v>
      </c>
      <c r="C18" s="67"/>
      <c r="D18" s="67"/>
      <c r="E18" s="67"/>
      <c r="F18" s="67"/>
      <c r="G18" s="67"/>
      <c r="H18" s="92" t="s">
        <v>83</v>
      </c>
      <c r="I18" s="92"/>
      <c r="J18" s="92"/>
      <c r="K18" s="92"/>
      <c r="L18" s="92"/>
      <c r="M18" s="92"/>
      <c r="N18" s="92"/>
      <c r="O18" s="92"/>
      <c r="P18" s="48" t="s">
        <v>259</v>
      </c>
      <c r="Q18" s="49" t="s">
        <v>268</v>
      </c>
    </row>
    <row r="19" spans="1:17" s="4" customFormat="1" ht="57" customHeight="1" x14ac:dyDescent="0.2">
      <c r="A19" s="26" t="s">
        <v>69</v>
      </c>
      <c r="B19" s="67" t="s">
        <v>176</v>
      </c>
      <c r="C19" s="67"/>
      <c r="D19" s="67"/>
      <c r="E19" s="67"/>
      <c r="F19" s="67"/>
      <c r="G19" s="67"/>
      <c r="H19" s="92" t="s">
        <v>175</v>
      </c>
      <c r="I19" s="92"/>
      <c r="J19" s="92"/>
      <c r="K19" s="92"/>
      <c r="L19" s="92"/>
      <c r="M19" s="92"/>
      <c r="N19" s="92"/>
      <c r="O19" s="92"/>
      <c r="P19" s="48" t="s">
        <v>260</v>
      </c>
      <c r="Q19" s="49" t="s">
        <v>223</v>
      </c>
    </row>
    <row r="20" spans="1:17" s="4" customFormat="1" ht="57" customHeight="1" x14ac:dyDescent="0.2">
      <c r="A20" s="26" t="s">
        <v>70</v>
      </c>
      <c r="B20" s="67" t="s">
        <v>185</v>
      </c>
      <c r="C20" s="67"/>
      <c r="D20" s="67"/>
      <c r="E20" s="67"/>
      <c r="F20" s="67"/>
      <c r="G20" s="67"/>
      <c r="H20" s="92" t="s">
        <v>84</v>
      </c>
      <c r="I20" s="92"/>
      <c r="J20" s="92"/>
      <c r="K20" s="92"/>
      <c r="L20" s="92"/>
      <c r="M20" s="92"/>
      <c r="N20" s="92"/>
      <c r="O20" s="92"/>
      <c r="P20" s="48" t="s">
        <v>261</v>
      </c>
      <c r="Q20" s="49" t="s">
        <v>269</v>
      </c>
    </row>
    <row r="21" spans="1:17" s="4" customFormat="1" ht="57" customHeight="1" x14ac:dyDescent="0.2">
      <c r="A21" s="26" t="s">
        <v>71</v>
      </c>
      <c r="B21" s="67" t="s">
        <v>177</v>
      </c>
      <c r="C21" s="67"/>
      <c r="D21" s="67"/>
      <c r="E21" s="67"/>
      <c r="F21" s="67"/>
      <c r="G21" s="67"/>
      <c r="H21" s="92" t="s">
        <v>85</v>
      </c>
      <c r="I21" s="92"/>
      <c r="J21" s="92"/>
      <c r="K21" s="92"/>
      <c r="L21" s="92"/>
      <c r="M21" s="92"/>
      <c r="N21" s="92"/>
      <c r="O21" s="92"/>
      <c r="P21" s="48" t="s">
        <v>262</v>
      </c>
      <c r="Q21" s="49" t="s">
        <v>270</v>
      </c>
    </row>
    <row r="22" spans="1:17" s="4" customFormat="1" ht="57" customHeight="1" x14ac:dyDescent="0.2">
      <c r="A22" s="26" t="s">
        <v>72</v>
      </c>
      <c r="B22" s="67" t="s">
        <v>184</v>
      </c>
      <c r="C22" s="67"/>
      <c r="D22" s="67"/>
      <c r="E22" s="67"/>
      <c r="F22" s="67"/>
      <c r="G22" s="67"/>
      <c r="H22" s="92" t="s">
        <v>86</v>
      </c>
      <c r="I22" s="92"/>
      <c r="J22" s="92"/>
      <c r="K22" s="92"/>
      <c r="L22" s="92"/>
      <c r="M22" s="92"/>
      <c r="N22" s="92"/>
      <c r="O22" s="92"/>
      <c r="P22" s="48" t="s">
        <v>263</v>
      </c>
      <c r="Q22" s="49" t="s">
        <v>272</v>
      </c>
    </row>
    <row r="23" spans="1:17" s="4" customFormat="1" ht="60.6" customHeight="1" x14ac:dyDescent="0.2">
      <c r="A23" s="27" t="s">
        <v>15</v>
      </c>
      <c r="B23" s="82" t="s">
        <v>169</v>
      </c>
      <c r="C23" s="82"/>
      <c r="D23" s="82"/>
      <c r="E23" s="82"/>
      <c r="F23" s="82"/>
      <c r="G23" s="82"/>
      <c r="H23" s="79" t="s">
        <v>278</v>
      </c>
      <c r="I23" s="80"/>
      <c r="J23" s="80"/>
      <c r="K23" s="80"/>
      <c r="L23" s="80"/>
      <c r="M23" s="80"/>
      <c r="N23" s="80"/>
      <c r="O23" s="81"/>
      <c r="P23" s="46" t="s">
        <v>246</v>
      </c>
      <c r="Q23" s="47" t="s">
        <v>277</v>
      </c>
    </row>
    <row r="24" spans="1:17" s="4" customFormat="1" ht="44.1" customHeight="1" x14ac:dyDescent="0.2">
      <c r="A24" s="26" t="s">
        <v>60</v>
      </c>
      <c r="B24" s="67" t="s">
        <v>226</v>
      </c>
      <c r="C24" s="67"/>
      <c r="D24" s="67"/>
      <c r="E24" s="67"/>
      <c r="F24" s="67"/>
      <c r="G24" s="67"/>
      <c r="H24" s="68" t="s">
        <v>227</v>
      </c>
      <c r="I24" s="69"/>
      <c r="J24" s="69"/>
      <c r="K24" s="69"/>
      <c r="L24" s="69"/>
      <c r="M24" s="69"/>
      <c r="N24" s="69"/>
      <c r="O24" s="70"/>
      <c r="P24" s="48" t="s">
        <v>264</v>
      </c>
      <c r="Q24" s="49" t="s">
        <v>223</v>
      </c>
    </row>
    <row r="25" spans="1:17" s="4" customFormat="1" ht="44.1" customHeight="1" x14ac:dyDescent="0.2">
      <c r="A25" s="26" t="s">
        <v>61</v>
      </c>
      <c r="B25" s="67" t="s">
        <v>238</v>
      </c>
      <c r="C25" s="67"/>
      <c r="D25" s="67"/>
      <c r="E25" s="67"/>
      <c r="F25" s="67"/>
      <c r="G25" s="67"/>
      <c r="H25" s="68" t="s">
        <v>87</v>
      </c>
      <c r="I25" s="69"/>
      <c r="J25" s="69"/>
      <c r="K25" s="69"/>
      <c r="L25" s="69"/>
      <c r="M25" s="69"/>
      <c r="N25" s="69"/>
      <c r="O25" s="70"/>
      <c r="P25" s="48" t="s">
        <v>234</v>
      </c>
      <c r="Q25" s="49" t="s">
        <v>273</v>
      </c>
    </row>
    <row r="26" spans="1:17" s="4" customFormat="1" ht="44.1" customHeight="1" x14ac:dyDescent="0.2">
      <c r="A26" s="26" t="s">
        <v>73</v>
      </c>
      <c r="B26" s="67" t="s">
        <v>239</v>
      </c>
      <c r="C26" s="67"/>
      <c r="D26" s="67"/>
      <c r="E26" s="67"/>
      <c r="F26" s="67"/>
      <c r="G26" s="67"/>
      <c r="H26" s="68" t="s">
        <v>88</v>
      </c>
      <c r="I26" s="69"/>
      <c r="J26" s="69"/>
      <c r="K26" s="69"/>
      <c r="L26" s="69"/>
      <c r="M26" s="69"/>
      <c r="N26" s="69"/>
      <c r="O26" s="70"/>
      <c r="P26" s="48" t="s">
        <v>247</v>
      </c>
      <c r="Q26" s="49" t="s">
        <v>233</v>
      </c>
    </row>
    <row r="27" spans="1:17" s="4" customFormat="1" ht="44.1" customHeight="1" x14ac:dyDescent="0.2">
      <c r="A27" s="26" t="s">
        <v>74</v>
      </c>
      <c r="B27" s="67" t="s">
        <v>182</v>
      </c>
      <c r="C27" s="67"/>
      <c r="D27" s="67"/>
      <c r="E27" s="67"/>
      <c r="F27" s="67"/>
      <c r="G27" s="67"/>
      <c r="H27" s="68" t="s">
        <v>89</v>
      </c>
      <c r="I27" s="69"/>
      <c r="J27" s="69"/>
      <c r="K27" s="69"/>
      <c r="L27" s="69"/>
      <c r="M27" s="69"/>
      <c r="N27" s="69"/>
      <c r="O27" s="70"/>
      <c r="P27" s="48" t="s">
        <v>265</v>
      </c>
      <c r="Q27" s="49" t="s">
        <v>225</v>
      </c>
    </row>
    <row r="28" spans="1:17" s="4" customFormat="1" ht="54.95" customHeight="1" x14ac:dyDescent="0.2">
      <c r="A28" s="26" t="s">
        <v>75</v>
      </c>
      <c r="B28" s="67" t="s">
        <v>178</v>
      </c>
      <c r="C28" s="67"/>
      <c r="D28" s="67"/>
      <c r="E28" s="67"/>
      <c r="F28" s="67"/>
      <c r="G28" s="67"/>
      <c r="H28" s="68" t="s">
        <v>90</v>
      </c>
      <c r="I28" s="69"/>
      <c r="J28" s="69"/>
      <c r="K28" s="69"/>
      <c r="L28" s="69"/>
      <c r="M28" s="69"/>
      <c r="N28" s="69"/>
      <c r="O28" s="70"/>
      <c r="P28" s="48" t="s">
        <v>235</v>
      </c>
      <c r="Q28" s="49" t="s">
        <v>223</v>
      </c>
    </row>
    <row r="29" spans="1:17" s="4" customFormat="1" ht="54.95" customHeight="1" x14ac:dyDescent="0.2">
      <c r="A29" s="26" t="s">
        <v>76</v>
      </c>
      <c r="B29" s="67" t="s">
        <v>179</v>
      </c>
      <c r="C29" s="67"/>
      <c r="D29" s="67"/>
      <c r="E29" s="67"/>
      <c r="F29" s="67"/>
      <c r="G29" s="67"/>
      <c r="H29" s="68" t="s">
        <v>91</v>
      </c>
      <c r="I29" s="69"/>
      <c r="J29" s="69"/>
      <c r="K29" s="69"/>
      <c r="L29" s="69"/>
      <c r="M29" s="69"/>
      <c r="N29" s="69"/>
      <c r="O29" s="70"/>
      <c r="P29" s="48" t="s">
        <v>248</v>
      </c>
      <c r="Q29" s="49" t="s">
        <v>225</v>
      </c>
    </row>
    <row r="30" spans="1:17" s="4" customFormat="1" ht="54.95" customHeight="1" x14ac:dyDescent="0.2">
      <c r="A30" s="26" t="s">
        <v>77</v>
      </c>
      <c r="B30" s="67" t="s">
        <v>242</v>
      </c>
      <c r="C30" s="67"/>
      <c r="D30" s="67"/>
      <c r="E30" s="67"/>
      <c r="F30" s="67"/>
      <c r="G30" s="67"/>
      <c r="H30" s="68" t="s">
        <v>228</v>
      </c>
      <c r="I30" s="69"/>
      <c r="J30" s="69"/>
      <c r="K30" s="69"/>
      <c r="L30" s="69"/>
      <c r="M30" s="69"/>
      <c r="N30" s="69"/>
      <c r="O30" s="70"/>
      <c r="P30" s="48" t="s">
        <v>249</v>
      </c>
      <c r="Q30" s="49" t="s">
        <v>223</v>
      </c>
    </row>
    <row r="31" spans="1:17" s="4" customFormat="1" ht="54.95" customHeight="1" x14ac:dyDescent="0.2">
      <c r="A31" s="26" t="s">
        <v>78</v>
      </c>
      <c r="B31" s="67" t="s">
        <v>243</v>
      </c>
      <c r="C31" s="67"/>
      <c r="D31" s="67"/>
      <c r="E31" s="67"/>
      <c r="F31" s="67"/>
      <c r="G31" s="67"/>
      <c r="H31" s="68" t="s">
        <v>229</v>
      </c>
      <c r="I31" s="69"/>
      <c r="J31" s="69"/>
      <c r="K31" s="69"/>
      <c r="L31" s="69"/>
      <c r="M31" s="69"/>
      <c r="N31" s="69"/>
      <c r="O31" s="70"/>
      <c r="P31" s="48" t="s">
        <v>249</v>
      </c>
      <c r="Q31" s="49" t="s">
        <v>223</v>
      </c>
    </row>
    <row r="32" spans="1:17" s="4" customFormat="1" ht="54.95" customHeight="1" x14ac:dyDescent="0.2">
      <c r="A32" s="26" t="s">
        <v>79</v>
      </c>
      <c r="B32" s="67" t="s">
        <v>230</v>
      </c>
      <c r="C32" s="67"/>
      <c r="D32" s="67"/>
      <c r="E32" s="67"/>
      <c r="F32" s="67"/>
      <c r="G32" s="67"/>
      <c r="H32" s="68" t="s">
        <v>231</v>
      </c>
      <c r="I32" s="69"/>
      <c r="J32" s="69"/>
      <c r="K32" s="69"/>
      <c r="L32" s="69"/>
      <c r="M32" s="69"/>
      <c r="N32" s="69"/>
      <c r="O32" s="70"/>
      <c r="P32" s="48" t="s">
        <v>249</v>
      </c>
      <c r="Q32" s="49" t="s">
        <v>225</v>
      </c>
    </row>
    <row r="33" spans="1:17" s="4" customFormat="1" ht="54.95" customHeight="1" x14ac:dyDescent="0.2">
      <c r="A33" s="26" t="s">
        <v>80</v>
      </c>
      <c r="B33" s="67" t="s">
        <v>180</v>
      </c>
      <c r="C33" s="67"/>
      <c r="D33" s="67"/>
      <c r="E33" s="67"/>
      <c r="F33" s="67"/>
      <c r="G33" s="67"/>
      <c r="H33" s="68" t="s">
        <v>181</v>
      </c>
      <c r="I33" s="69"/>
      <c r="J33" s="69"/>
      <c r="K33" s="69"/>
      <c r="L33" s="69"/>
      <c r="M33" s="69"/>
      <c r="N33" s="69"/>
      <c r="O33" s="70"/>
      <c r="P33" s="48" t="s">
        <v>266</v>
      </c>
      <c r="Q33" s="49" t="s">
        <v>274</v>
      </c>
    </row>
    <row r="34" spans="1:17" s="4" customFormat="1" ht="54.95" customHeight="1" x14ac:dyDescent="0.2">
      <c r="A34" s="26" t="s">
        <v>186</v>
      </c>
      <c r="B34" s="67" t="s">
        <v>194</v>
      </c>
      <c r="C34" s="67"/>
      <c r="D34" s="67"/>
      <c r="E34" s="67"/>
      <c r="F34" s="67"/>
      <c r="G34" s="67"/>
      <c r="H34" s="68" t="s">
        <v>191</v>
      </c>
      <c r="I34" s="69"/>
      <c r="J34" s="69"/>
      <c r="K34" s="69"/>
      <c r="L34" s="69"/>
      <c r="M34" s="69"/>
      <c r="N34" s="69"/>
      <c r="O34" s="70"/>
      <c r="P34" s="48" t="s">
        <v>266</v>
      </c>
      <c r="Q34" s="49" t="s">
        <v>274</v>
      </c>
    </row>
    <row r="35" spans="1:17" s="4" customFormat="1" ht="54.95" customHeight="1" x14ac:dyDescent="0.2">
      <c r="A35" s="26" t="s">
        <v>187</v>
      </c>
      <c r="B35" s="67" t="s">
        <v>195</v>
      </c>
      <c r="C35" s="67"/>
      <c r="D35" s="67"/>
      <c r="E35" s="67"/>
      <c r="F35" s="67"/>
      <c r="G35" s="67"/>
      <c r="H35" s="68" t="s">
        <v>192</v>
      </c>
      <c r="I35" s="69"/>
      <c r="J35" s="69"/>
      <c r="K35" s="69"/>
      <c r="L35" s="69"/>
      <c r="M35" s="69"/>
      <c r="N35" s="69"/>
      <c r="O35" s="70"/>
      <c r="P35" s="48" t="s">
        <v>266</v>
      </c>
      <c r="Q35" s="49" t="s">
        <v>274</v>
      </c>
    </row>
    <row r="36" spans="1:17" s="4" customFormat="1" ht="54.95" customHeight="1" x14ac:dyDescent="0.2">
      <c r="A36" s="26" t="s">
        <v>188</v>
      </c>
      <c r="B36" s="68" t="s">
        <v>240</v>
      </c>
      <c r="C36" s="69"/>
      <c r="D36" s="69"/>
      <c r="E36" s="69"/>
      <c r="F36" s="69"/>
      <c r="G36" s="70"/>
      <c r="H36" s="68" t="s">
        <v>193</v>
      </c>
      <c r="I36" s="69"/>
      <c r="J36" s="69"/>
      <c r="K36" s="69"/>
      <c r="L36" s="69"/>
      <c r="M36" s="69"/>
      <c r="N36" s="69"/>
      <c r="O36" s="70"/>
      <c r="P36" s="48" t="s">
        <v>222</v>
      </c>
      <c r="Q36" s="49" t="s">
        <v>250</v>
      </c>
    </row>
    <row r="37" spans="1:17" s="4" customFormat="1" ht="54.95" customHeight="1" x14ac:dyDescent="0.2">
      <c r="A37" s="26" t="s">
        <v>189</v>
      </c>
      <c r="B37" s="68" t="s">
        <v>245</v>
      </c>
      <c r="C37" s="69"/>
      <c r="D37" s="69"/>
      <c r="E37" s="69"/>
      <c r="F37" s="69"/>
      <c r="G37" s="70"/>
      <c r="H37" s="68" t="s">
        <v>206</v>
      </c>
      <c r="I37" s="69"/>
      <c r="J37" s="69"/>
      <c r="K37" s="69"/>
      <c r="L37" s="69"/>
      <c r="M37" s="69"/>
      <c r="N37" s="69"/>
      <c r="O37" s="70"/>
      <c r="P37" s="48" t="s">
        <v>236</v>
      </c>
      <c r="Q37" s="49" t="s">
        <v>250</v>
      </c>
    </row>
    <row r="38" spans="1:17" s="4" customFormat="1" ht="54.95" customHeight="1" x14ac:dyDescent="0.2">
      <c r="A38" s="26" t="s">
        <v>190</v>
      </c>
      <c r="B38" s="68" t="s">
        <v>196</v>
      </c>
      <c r="C38" s="69"/>
      <c r="D38" s="69"/>
      <c r="E38" s="69"/>
      <c r="F38" s="69"/>
      <c r="G38" s="70"/>
      <c r="H38" s="68" t="s">
        <v>211</v>
      </c>
      <c r="I38" s="69"/>
      <c r="J38" s="69"/>
      <c r="K38" s="69"/>
      <c r="L38" s="69"/>
      <c r="M38" s="69"/>
      <c r="N38" s="69"/>
      <c r="O38" s="70"/>
      <c r="P38" s="48" t="s">
        <v>237</v>
      </c>
      <c r="Q38" s="49" t="s">
        <v>232</v>
      </c>
    </row>
    <row r="39" spans="1:17" s="4" customFormat="1" ht="12.7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s="62" customFormat="1" ht="12.75" customHeight="1" x14ac:dyDescent="0.2">
      <c r="A41" s="61"/>
      <c r="B41" s="61"/>
      <c r="C41" s="61"/>
      <c r="D41" s="61"/>
      <c r="E41" s="61"/>
      <c r="F41" s="66" t="s">
        <v>12</v>
      </c>
      <c r="G41" s="66"/>
      <c r="H41" s="66"/>
      <c r="I41" s="61"/>
      <c r="J41" s="61"/>
      <c r="K41" s="61"/>
      <c r="L41" s="61"/>
      <c r="M41" s="61"/>
      <c r="N41" s="61"/>
      <c r="O41" s="66" t="s">
        <v>13</v>
      </c>
      <c r="P41" s="66"/>
      <c r="Q41" s="61"/>
    </row>
    <row r="42" spans="1:17" s="62" customFormat="1" ht="12.75" customHeight="1" x14ac:dyDescent="0.2">
      <c r="A42" s="61"/>
      <c r="B42" s="61"/>
      <c r="C42" s="61"/>
      <c r="D42" s="61"/>
      <c r="E42" s="61"/>
      <c r="F42" s="65"/>
      <c r="G42" s="65"/>
      <c r="H42" s="65"/>
      <c r="I42" s="61"/>
      <c r="J42" s="61"/>
      <c r="K42" s="61"/>
      <c r="L42" s="61"/>
      <c r="M42" s="61"/>
      <c r="N42" s="61"/>
      <c r="O42" s="65"/>
      <c r="P42" s="65"/>
      <c r="Q42" s="61"/>
    </row>
    <row r="43" spans="1:17" s="62" customFormat="1" ht="12.75" customHeight="1" x14ac:dyDescent="0.2">
      <c r="A43" s="61"/>
      <c r="B43" s="61"/>
      <c r="C43" s="61"/>
      <c r="D43" s="61"/>
      <c r="E43" s="61"/>
      <c r="F43" s="65"/>
      <c r="G43" s="65"/>
      <c r="H43" s="65"/>
      <c r="I43" s="61"/>
      <c r="J43" s="61"/>
      <c r="K43" s="61"/>
      <c r="L43" s="61"/>
      <c r="M43" s="61"/>
      <c r="N43" s="61"/>
      <c r="O43" s="65"/>
      <c r="P43" s="65"/>
      <c r="Q43" s="61"/>
    </row>
    <row r="44" spans="1:17" s="62" customFormat="1" ht="12.75" customHeight="1" x14ac:dyDescent="0.2">
      <c r="A44" s="61"/>
      <c r="B44" s="61"/>
      <c r="C44" s="61"/>
      <c r="D44" s="61"/>
      <c r="E44" s="61"/>
      <c r="F44" s="65"/>
      <c r="G44" s="65"/>
      <c r="H44" s="65"/>
      <c r="I44" s="61"/>
      <c r="J44" s="61"/>
      <c r="K44" s="61"/>
      <c r="L44" s="61"/>
      <c r="M44" s="61"/>
      <c r="N44" s="61"/>
      <c r="O44" s="65"/>
      <c r="P44" s="65"/>
      <c r="Q44" s="61"/>
    </row>
    <row r="45" spans="1:17" s="62" customFormat="1" ht="13.5" customHeight="1" x14ac:dyDescent="0.2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</row>
    <row r="46" spans="1:17" s="62" customFormat="1" ht="18.75" x14ac:dyDescent="0.2">
      <c r="A46" s="61"/>
      <c r="B46" s="61"/>
      <c r="C46" s="61"/>
      <c r="D46" s="63" t="s">
        <v>312</v>
      </c>
      <c r="E46" s="63"/>
      <c r="F46" s="63"/>
      <c r="G46" s="63"/>
      <c r="H46" s="63"/>
      <c r="I46" s="63"/>
      <c r="J46" s="61"/>
      <c r="K46" s="61"/>
      <c r="L46" s="61"/>
      <c r="M46" s="61"/>
      <c r="N46" s="61"/>
      <c r="O46" s="63" t="s">
        <v>311</v>
      </c>
      <c r="P46" s="63"/>
      <c r="Q46" s="61"/>
    </row>
  </sheetData>
  <mergeCells count="78">
    <mergeCell ref="B36:G36"/>
    <mergeCell ref="H36:O36"/>
    <mergeCell ref="B37:G37"/>
    <mergeCell ref="H37:O37"/>
    <mergeCell ref="B33:G33"/>
    <mergeCell ref="H33:O33"/>
    <mergeCell ref="B34:G34"/>
    <mergeCell ref="H34:O34"/>
    <mergeCell ref="B35:G35"/>
    <mergeCell ref="H35:O35"/>
    <mergeCell ref="B32:G32"/>
    <mergeCell ref="H32:O32"/>
    <mergeCell ref="H29:O29"/>
    <mergeCell ref="B30:G30"/>
    <mergeCell ref="H30:O30"/>
    <mergeCell ref="B31:G31"/>
    <mergeCell ref="H31:O31"/>
    <mergeCell ref="B19:G19"/>
    <mergeCell ref="H19:O19"/>
    <mergeCell ref="B20:G20"/>
    <mergeCell ref="H20:O20"/>
    <mergeCell ref="B21:G21"/>
    <mergeCell ref="H21:O21"/>
    <mergeCell ref="B16:G16"/>
    <mergeCell ref="H16:O16"/>
    <mergeCell ref="B17:G17"/>
    <mergeCell ref="H17:O17"/>
    <mergeCell ref="B18:G18"/>
    <mergeCell ref="H18:O18"/>
    <mergeCell ref="H23:O23"/>
    <mergeCell ref="B23:G23"/>
    <mergeCell ref="H10:O10"/>
    <mergeCell ref="H11:O11"/>
    <mergeCell ref="H12:O12"/>
    <mergeCell ref="H13:O13"/>
    <mergeCell ref="H22:O22"/>
    <mergeCell ref="B10:G10"/>
    <mergeCell ref="B12:G12"/>
    <mergeCell ref="B13:G13"/>
    <mergeCell ref="B11:G11"/>
    <mergeCell ref="B22:G22"/>
    <mergeCell ref="B14:G14"/>
    <mergeCell ref="H14:O14"/>
    <mergeCell ref="B15:G15"/>
    <mergeCell ref="H15:O15"/>
    <mergeCell ref="A1:Q1"/>
    <mergeCell ref="A2:Q2"/>
    <mergeCell ref="A3:A4"/>
    <mergeCell ref="B3:I4"/>
    <mergeCell ref="J3:N3"/>
    <mergeCell ref="O3:Q3"/>
    <mergeCell ref="K4:N4"/>
    <mergeCell ref="P4:Q4"/>
    <mergeCell ref="B5:I5"/>
    <mergeCell ref="K5:N5"/>
    <mergeCell ref="P5:Q5"/>
    <mergeCell ref="A6:F6"/>
    <mergeCell ref="G6:Q6"/>
    <mergeCell ref="A7:A9"/>
    <mergeCell ref="B7:G9"/>
    <mergeCell ref="P7:P9"/>
    <mergeCell ref="Q7:Q9"/>
    <mergeCell ref="H7:O9"/>
    <mergeCell ref="O41:P41"/>
    <mergeCell ref="B24:G24"/>
    <mergeCell ref="B38:G38"/>
    <mergeCell ref="F41:H41"/>
    <mergeCell ref="H24:O24"/>
    <mergeCell ref="H38:O38"/>
    <mergeCell ref="B25:G25"/>
    <mergeCell ref="H25:O25"/>
    <mergeCell ref="B26:G26"/>
    <mergeCell ref="H26:O26"/>
    <mergeCell ref="B27:G27"/>
    <mergeCell ref="H27:O27"/>
    <mergeCell ref="B28:G28"/>
    <mergeCell ref="H28:O28"/>
    <mergeCell ref="B29:G29"/>
  </mergeCells>
  <printOptions horizontalCentered="1"/>
  <pageMargins left="0.23622047244094491" right="0.23622047244094491" top="0.74803149606299213" bottom="0.74803149606299213" header="0.31496062992125984" footer="0.31496062992125984"/>
  <pageSetup scale="51" fitToHeight="0" orientation="landscape" horizontalDpi="1200" verticalDpi="1200" r:id="rId1"/>
  <headerFooter>
    <oddHeader>Página &amp;P</oddHeader>
  </headerFooter>
  <rowBreaks count="1" manualBreakCount="1">
    <brk id="2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showGridLines="0" topLeftCell="A13" zoomScale="60" zoomScaleNormal="60" workbookViewId="0">
      <selection activeCell="B28" sqref="B28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bestFit="1" customWidth="1"/>
    <col min="17" max="17" width="20.28515625" style="2" customWidth="1"/>
    <col min="18" max="16384" width="11.42578125" style="2"/>
  </cols>
  <sheetData>
    <row r="1" spans="1:18" ht="60.75" customHeight="1" x14ac:dyDescent="0.2">
      <c r="A1" s="95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s="4" customFormat="1" ht="9.75" customHeight="1" x14ac:dyDescent="0.2">
      <c r="A2" s="3"/>
      <c r="B2" s="3"/>
      <c r="C2" s="96"/>
      <c r="D2" s="96"/>
      <c r="E2" s="96"/>
      <c r="F2" s="96"/>
      <c r="G2" s="9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8" t="s">
        <v>17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71" t="s">
        <v>1</v>
      </c>
      <c r="B5" s="71" t="s">
        <v>2</v>
      </c>
      <c r="C5" s="71"/>
      <c r="D5" s="71"/>
      <c r="E5" s="71"/>
      <c r="F5" s="71"/>
      <c r="G5" s="71"/>
      <c r="H5" s="71"/>
      <c r="I5" s="71"/>
      <c r="J5" s="71" t="s">
        <v>11</v>
      </c>
      <c r="K5" s="71"/>
      <c r="L5" s="71"/>
      <c r="M5" s="71"/>
      <c r="N5" s="71"/>
      <c r="O5" s="71" t="s">
        <v>10</v>
      </c>
      <c r="P5" s="71"/>
      <c r="Q5" s="71"/>
      <c r="R5" s="3"/>
    </row>
    <row r="6" spans="1:18" s="4" customFormat="1" ht="18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22" t="s">
        <v>3</v>
      </c>
      <c r="K6" s="71" t="s">
        <v>2</v>
      </c>
      <c r="L6" s="71"/>
      <c r="M6" s="71"/>
      <c r="N6" s="71"/>
      <c r="O6" s="22" t="s">
        <v>1</v>
      </c>
      <c r="P6" s="71" t="s">
        <v>2</v>
      </c>
      <c r="Q6" s="71"/>
      <c r="R6" s="3"/>
    </row>
    <row r="7" spans="1:18" s="36" customFormat="1" ht="48.75" customHeight="1" x14ac:dyDescent="0.2">
      <c r="A7" s="34" t="str">
        <f>+MIR!A5</f>
        <v>004</v>
      </c>
      <c r="B7" s="97" t="str">
        <f>+MIR!B5</f>
        <v>PATRIMONIO MUNICIPAL</v>
      </c>
      <c r="C7" s="97"/>
      <c r="D7" s="97"/>
      <c r="E7" s="97"/>
      <c r="F7" s="97"/>
      <c r="G7" s="97"/>
      <c r="H7" s="97"/>
      <c r="I7" s="97"/>
      <c r="J7" s="35" t="str">
        <f>+MIR!J5</f>
        <v>02</v>
      </c>
      <c r="K7" s="98" t="str">
        <f>+MIR!K5</f>
        <v>DESARROLLO URBANO Y CRECIMIENTO SUSTENTABLE  EN INFRAESTRUCTURA</v>
      </c>
      <c r="L7" s="98"/>
      <c r="M7" s="98"/>
      <c r="N7" s="98"/>
      <c r="O7" s="37" t="str">
        <f>+MIR!O5</f>
        <v>02</v>
      </c>
      <c r="P7" s="99" t="str">
        <f>+MIR!P5</f>
        <v>SINDICATURA</v>
      </c>
      <c r="Q7" s="99"/>
    </row>
    <row r="8" spans="1:18" s="4" customFormat="1" ht="41.25" customHeight="1" x14ac:dyDescent="0.2">
      <c r="A8" s="71" t="s">
        <v>18</v>
      </c>
      <c r="B8" s="71"/>
      <c r="C8" s="71"/>
      <c r="D8" s="71"/>
      <c r="E8" s="71"/>
      <c r="F8" s="100" t="str">
        <f>+MIR!G6</f>
        <v xml:space="preserve">Fomentar y formalizar la propiedad jurídica de los bienes muebles e inmuebles en el municipio 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8" s="4" customFormat="1" ht="18" customHeight="1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8" s="4" customFormat="1" ht="21" customHeight="1" x14ac:dyDescent="0.2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36" customHeight="1" x14ac:dyDescent="0.2">
      <c r="A12" s="75" t="s">
        <v>2</v>
      </c>
      <c r="B12" s="75"/>
      <c r="C12" s="75"/>
      <c r="D12" s="100" t="str">
        <f>+MIR!H18</f>
        <v>Porcentaje de informes trimestrales presentados al Ayuntamiento de asuntos jurídicos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23" t="s">
        <v>20</v>
      </c>
      <c r="Q12" s="14" t="s">
        <v>48</v>
      </c>
    </row>
    <row r="13" spans="1:18" s="4" customFormat="1" ht="36" customHeight="1" x14ac:dyDescent="0.2">
      <c r="A13" s="75" t="s">
        <v>21</v>
      </c>
      <c r="B13" s="75"/>
      <c r="C13" s="75"/>
      <c r="D13" s="100" t="s">
        <v>112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8" s="4" customFormat="1" ht="45.6" customHeight="1" x14ac:dyDescent="0.2">
      <c r="A14" s="75" t="s">
        <v>7</v>
      </c>
      <c r="B14" s="75"/>
      <c r="C14" s="75"/>
      <c r="D14" s="102" t="s">
        <v>298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23" t="s">
        <v>43</v>
      </c>
      <c r="Q14" s="14" t="s">
        <v>49</v>
      </c>
    </row>
    <row r="15" spans="1:18" s="4" customFormat="1" ht="33" customHeight="1" x14ac:dyDescent="0.2">
      <c r="A15" s="75" t="s">
        <v>22</v>
      </c>
      <c r="B15" s="75"/>
      <c r="C15" s="75"/>
      <c r="D15" s="100" t="s">
        <v>55</v>
      </c>
      <c r="E15" s="100"/>
      <c r="F15" s="100"/>
      <c r="G15" s="100"/>
      <c r="H15" s="100"/>
      <c r="I15" s="100"/>
      <c r="J15" s="75" t="s">
        <v>23</v>
      </c>
      <c r="K15" s="75"/>
      <c r="L15" s="117" t="s">
        <v>50</v>
      </c>
      <c r="M15" s="117"/>
      <c r="N15" s="117"/>
      <c r="O15" s="117"/>
      <c r="P15" s="23" t="s">
        <v>24</v>
      </c>
      <c r="Q15" s="14" t="s">
        <v>51</v>
      </c>
    </row>
    <row r="16" spans="1:18" s="4" customFormat="1" ht="24" customHeight="1" x14ac:dyDescent="0.2">
      <c r="A16" s="75" t="s">
        <v>25</v>
      </c>
      <c r="B16" s="75"/>
      <c r="C16" s="75"/>
      <c r="D16" s="100" t="s">
        <v>56</v>
      </c>
      <c r="E16" s="100"/>
      <c r="F16" s="100"/>
      <c r="G16" s="100"/>
      <c r="H16" s="100"/>
      <c r="I16" s="100"/>
      <c r="J16" s="75" t="s">
        <v>26</v>
      </c>
      <c r="K16" s="75"/>
      <c r="L16" s="75"/>
      <c r="M16" s="75"/>
      <c r="N16" s="75"/>
      <c r="O16" s="75"/>
      <c r="P16" s="100" t="str">
        <f>+MIR!A18</f>
        <v>Actividad 1.6</v>
      </c>
      <c r="Q16" s="100"/>
    </row>
    <row r="17" spans="1:17" s="4" customFormat="1" ht="42.75" customHeight="1" x14ac:dyDescent="0.2">
      <c r="A17" s="75" t="s">
        <v>27</v>
      </c>
      <c r="B17" s="75"/>
      <c r="C17" s="75"/>
      <c r="D17" s="100" t="str">
        <f>+MIR!B18</f>
        <v>El Ayuntamiento es informado del estado de los asuntos jurídicos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s="4" customFormat="1" ht="12" customHeight="1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ht="20.25" customHeight="1" x14ac:dyDescent="0.2">
      <c r="A19" s="106" t="s">
        <v>28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7" t="s">
        <v>29</v>
      </c>
      <c r="B21" s="107"/>
      <c r="C21" s="107"/>
      <c r="D21" s="107"/>
      <c r="E21" s="107"/>
      <c r="F21" s="71" t="s">
        <v>30</v>
      </c>
      <c r="G21" s="71"/>
      <c r="H21" s="71" t="s">
        <v>31</v>
      </c>
      <c r="I21" s="71"/>
      <c r="J21" s="107" t="s">
        <v>32</v>
      </c>
      <c r="K21" s="107"/>
      <c r="L21" s="107"/>
      <c r="M21" s="107"/>
      <c r="N21" s="107" t="s">
        <v>33</v>
      </c>
      <c r="O21" s="107"/>
      <c r="P21" s="107" t="s">
        <v>34</v>
      </c>
      <c r="Q21" s="107"/>
    </row>
    <row r="22" spans="1:17" ht="29.25" customHeight="1" x14ac:dyDescent="0.2">
      <c r="A22" s="107"/>
      <c r="B22" s="107"/>
      <c r="C22" s="107"/>
      <c r="D22" s="107"/>
      <c r="E22" s="107"/>
      <c r="F22" s="71"/>
      <c r="G22" s="71"/>
      <c r="H22" s="71"/>
      <c r="I22" s="71"/>
      <c r="J22" s="24" t="s">
        <v>35</v>
      </c>
      <c r="K22" s="24" t="s">
        <v>36</v>
      </c>
      <c r="L22" s="24" t="s">
        <v>37</v>
      </c>
      <c r="M22" s="24" t="s">
        <v>38</v>
      </c>
      <c r="N22" s="107"/>
      <c r="O22" s="107"/>
      <c r="P22" s="107"/>
      <c r="Q22" s="107"/>
    </row>
    <row r="23" spans="1:17" s="44" customFormat="1" ht="54.95" customHeight="1" x14ac:dyDescent="0.2">
      <c r="A23" s="118" t="s">
        <v>113</v>
      </c>
      <c r="B23" s="118"/>
      <c r="C23" s="118"/>
      <c r="D23" s="118"/>
      <c r="E23" s="118"/>
      <c r="F23" s="115" t="s">
        <v>107</v>
      </c>
      <c r="G23" s="115"/>
      <c r="H23" s="115" t="s">
        <v>53</v>
      </c>
      <c r="I23" s="115"/>
      <c r="J23" s="55">
        <v>1</v>
      </c>
      <c r="K23" s="55">
        <v>1</v>
      </c>
      <c r="L23" s="55">
        <v>1</v>
      </c>
      <c r="M23" s="55">
        <v>1</v>
      </c>
      <c r="N23" s="119">
        <f>SUM(J23:M23)</f>
        <v>4</v>
      </c>
      <c r="O23" s="119"/>
      <c r="P23" s="115"/>
      <c r="Q23" s="115"/>
    </row>
    <row r="24" spans="1:17" s="44" customFormat="1" ht="37.5" customHeight="1" x14ac:dyDescent="0.2">
      <c r="A24" s="118" t="s">
        <v>297</v>
      </c>
      <c r="B24" s="118"/>
      <c r="C24" s="118"/>
      <c r="D24" s="118"/>
      <c r="E24" s="118"/>
      <c r="F24" s="115" t="s">
        <v>107</v>
      </c>
      <c r="G24" s="115"/>
      <c r="H24" s="115" t="s">
        <v>53</v>
      </c>
      <c r="I24" s="115"/>
      <c r="J24" s="55">
        <v>1</v>
      </c>
      <c r="K24" s="55">
        <v>1</v>
      </c>
      <c r="L24" s="55">
        <v>1</v>
      </c>
      <c r="M24" s="55">
        <v>1</v>
      </c>
      <c r="N24" s="119">
        <f>SUM(J24:M24)</f>
        <v>4</v>
      </c>
      <c r="O24" s="119"/>
      <c r="P24" s="115"/>
      <c r="Q24" s="115"/>
    </row>
    <row r="25" spans="1:17" s="44" customFormat="1" ht="24.75" customHeight="1" x14ac:dyDescent="0.2">
      <c r="A25" s="114" t="s">
        <v>54</v>
      </c>
      <c r="B25" s="114"/>
      <c r="C25" s="114"/>
      <c r="D25" s="114"/>
      <c r="E25" s="114"/>
      <c r="F25" s="115" t="s">
        <v>55</v>
      </c>
      <c r="G25" s="115"/>
      <c r="H25" s="115"/>
      <c r="I25" s="115"/>
      <c r="J25" s="45">
        <f>+J23/J24*100</f>
        <v>100</v>
      </c>
      <c r="K25" s="45">
        <f t="shared" ref="K25:L25" si="0">+K23/K24*100</f>
        <v>100</v>
      </c>
      <c r="L25" s="45">
        <f t="shared" si="0"/>
        <v>100</v>
      </c>
      <c r="M25" s="45">
        <f>+M23/M24*100</f>
        <v>100</v>
      </c>
      <c r="N25" s="116">
        <f t="shared" ref="N25:O25" si="1">+N23/N24*100</f>
        <v>100</v>
      </c>
      <c r="O25" s="116" t="e">
        <f t="shared" si="1"/>
        <v>#DIV/0!</v>
      </c>
      <c r="P25" s="115"/>
      <c r="Q25" s="115"/>
    </row>
    <row r="26" spans="1:17" x14ac:dyDescent="0.2">
      <c r="B26" s="1"/>
      <c r="C26" s="10"/>
      <c r="D26" s="10"/>
      <c r="E26" s="10"/>
      <c r="F26" s="10"/>
      <c r="G26" s="10"/>
      <c r="H26" s="10"/>
      <c r="I26" s="10"/>
      <c r="J26" s="10"/>
      <c r="K26" s="10"/>
      <c r="L26" s="1"/>
      <c r="M26" s="1"/>
    </row>
    <row r="27" spans="1:17" ht="18.75" x14ac:dyDescent="0.2">
      <c r="B27" s="1"/>
      <c r="C27" s="11"/>
      <c r="D27" s="11"/>
      <c r="E27" s="11"/>
      <c r="F27" s="11"/>
      <c r="G27" s="11"/>
      <c r="H27" s="11"/>
      <c r="I27" s="11"/>
      <c r="J27" s="11"/>
      <c r="K27" s="11"/>
      <c r="L27" s="1"/>
      <c r="M27" s="1"/>
    </row>
    <row r="28" spans="1:17" x14ac:dyDescent="0.2">
      <c r="B28" s="1"/>
      <c r="C28" s="12"/>
      <c r="D28" s="12"/>
      <c r="E28" s="12"/>
      <c r="F28" s="12"/>
      <c r="G28" s="12"/>
      <c r="H28" s="12"/>
      <c r="I28" s="12"/>
      <c r="J28" s="12"/>
      <c r="K28" s="12"/>
      <c r="L28" s="1"/>
      <c r="M28" s="1"/>
    </row>
    <row r="29" spans="1:17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7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</sheetData>
  <mergeCells count="55"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9" fitToHeight="0" orientation="landscape" horizontalDpi="1200" verticalDpi="1200" r:id="rId1"/>
  <headerFooter>
    <oddHeader>Página 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showGridLines="0" topLeftCell="A16" zoomScale="60" zoomScaleNormal="60" workbookViewId="0">
      <selection activeCell="A26" sqref="A26:XFD32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bestFit="1" customWidth="1"/>
    <col min="17" max="17" width="19.5703125" style="2" customWidth="1"/>
    <col min="18" max="16384" width="11.42578125" style="2"/>
  </cols>
  <sheetData>
    <row r="1" spans="1:18" ht="60.75" customHeight="1" x14ac:dyDescent="0.2">
      <c r="A1" s="95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s="4" customFormat="1" ht="9.75" customHeight="1" x14ac:dyDescent="0.2">
      <c r="A2" s="3"/>
      <c r="B2" s="3"/>
      <c r="C2" s="96"/>
      <c r="D2" s="96"/>
      <c r="E2" s="96"/>
      <c r="F2" s="96"/>
      <c r="G2" s="9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8" t="s">
        <v>17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71" t="s">
        <v>1</v>
      </c>
      <c r="B5" s="71" t="s">
        <v>2</v>
      </c>
      <c r="C5" s="71"/>
      <c r="D5" s="71"/>
      <c r="E5" s="71"/>
      <c r="F5" s="71"/>
      <c r="G5" s="71"/>
      <c r="H5" s="71"/>
      <c r="I5" s="71"/>
      <c r="J5" s="71" t="s">
        <v>11</v>
      </c>
      <c r="K5" s="71"/>
      <c r="L5" s="71"/>
      <c r="M5" s="71"/>
      <c r="N5" s="71"/>
      <c r="O5" s="71" t="s">
        <v>10</v>
      </c>
      <c r="P5" s="71"/>
      <c r="Q5" s="71"/>
      <c r="R5" s="3"/>
    </row>
    <row r="6" spans="1:18" s="4" customFormat="1" ht="18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22" t="s">
        <v>3</v>
      </c>
      <c r="K6" s="71" t="s">
        <v>2</v>
      </c>
      <c r="L6" s="71"/>
      <c r="M6" s="71"/>
      <c r="N6" s="71"/>
      <c r="O6" s="22" t="s">
        <v>1</v>
      </c>
      <c r="P6" s="71" t="s">
        <v>2</v>
      </c>
      <c r="Q6" s="71"/>
      <c r="R6" s="3"/>
    </row>
    <row r="7" spans="1:18" s="36" customFormat="1" ht="48.75" customHeight="1" x14ac:dyDescent="0.2">
      <c r="A7" s="34" t="str">
        <f>+MIR!A5</f>
        <v>004</v>
      </c>
      <c r="B7" s="97" t="str">
        <f>+MIR!B5</f>
        <v>PATRIMONIO MUNICIPAL</v>
      </c>
      <c r="C7" s="97"/>
      <c r="D7" s="97"/>
      <c r="E7" s="97"/>
      <c r="F7" s="97"/>
      <c r="G7" s="97"/>
      <c r="H7" s="97"/>
      <c r="I7" s="97"/>
      <c r="J7" s="35" t="str">
        <f>+MIR!J5</f>
        <v>02</v>
      </c>
      <c r="K7" s="98" t="str">
        <f>+MIR!K5</f>
        <v>DESARROLLO URBANO Y CRECIMIENTO SUSTENTABLE  EN INFRAESTRUCTURA</v>
      </c>
      <c r="L7" s="98"/>
      <c r="M7" s="98"/>
      <c r="N7" s="98"/>
      <c r="O7" s="37" t="str">
        <f>+MIR!O5</f>
        <v>02</v>
      </c>
      <c r="P7" s="99" t="str">
        <f>+MIR!P5</f>
        <v>SINDICATURA</v>
      </c>
      <c r="Q7" s="99"/>
    </row>
    <row r="8" spans="1:18" s="4" customFormat="1" ht="41.25" customHeight="1" x14ac:dyDescent="0.2">
      <c r="A8" s="71" t="s">
        <v>18</v>
      </c>
      <c r="B8" s="71"/>
      <c r="C8" s="71"/>
      <c r="D8" s="71"/>
      <c r="E8" s="71"/>
      <c r="F8" s="100" t="str">
        <f>+MIR!G6</f>
        <v xml:space="preserve">Fomentar y formalizar la propiedad jurídica de los bienes muebles e inmuebles en el municipio 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8" s="4" customFormat="1" ht="18" customHeight="1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8" s="4" customFormat="1" ht="21" customHeight="1" x14ac:dyDescent="0.2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36" customHeight="1" x14ac:dyDescent="0.2">
      <c r="A12" s="75" t="s">
        <v>2</v>
      </c>
      <c r="B12" s="75"/>
      <c r="C12" s="75"/>
      <c r="D12" s="100" t="str">
        <f>+MIR!H19</f>
        <v>Porcentaje de cursos atendidos por personal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23" t="s">
        <v>20</v>
      </c>
      <c r="Q12" s="14" t="s">
        <v>48</v>
      </c>
    </row>
    <row r="13" spans="1:18" s="4" customFormat="1" ht="36" customHeight="1" x14ac:dyDescent="0.2">
      <c r="A13" s="75" t="s">
        <v>21</v>
      </c>
      <c r="B13" s="75"/>
      <c r="C13" s="75"/>
      <c r="D13" s="100" t="s">
        <v>114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8" s="4" customFormat="1" ht="45.6" customHeight="1" x14ac:dyDescent="0.2">
      <c r="A14" s="75" t="s">
        <v>7</v>
      </c>
      <c r="B14" s="75"/>
      <c r="C14" s="75"/>
      <c r="D14" s="102" t="s">
        <v>115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23" t="s">
        <v>43</v>
      </c>
      <c r="Q14" s="14" t="s">
        <v>49</v>
      </c>
    </row>
    <row r="15" spans="1:18" s="4" customFormat="1" ht="33" customHeight="1" x14ac:dyDescent="0.2">
      <c r="A15" s="75" t="s">
        <v>22</v>
      </c>
      <c r="B15" s="75"/>
      <c r="C15" s="75"/>
      <c r="D15" s="100" t="s">
        <v>55</v>
      </c>
      <c r="E15" s="100"/>
      <c r="F15" s="100"/>
      <c r="G15" s="100"/>
      <c r="H15" s="100"/>
      <c r="I15" s="100"/>
      <c r="J15" s="75" t="s">
        <v>23</v>
      </c>
      <c r="K15" s="75"/>
      <c r="L15" s="117" t="s">
        <v>50</v>
      </c>
      <c r="M15" s="117"/>
      <c r="N15" s="117"/>
      <c r="O15" s="117"/>
      <c r="P15" s="23" t="s">
        <v>24</v>
      </c>
      <c r="Q15" s="14" t="s">
        <v>51</v>
      </c>
    </row>
    <row r="16" spans="1:18" s="4" customFormat="1" ht="24" customHeight="1" x14ac:dyDescent="0.2">
      <c r="A16" s="75" t="s">
        <v>25</v>
      </c>
      <c r="B16" s="75"/>
      <c r="C16" s="75"/>
      <c r="D16" s="100" t="s">
        <v>56</v>
      </c>
      <c r="E16" s="100"/>
      <c r="F16" s="100"/>
      <c r="G16" s="100"/>
      <c r="H16" s="100"/>
      <c r="I16" s="100"/>
      <c r="J16" s="75" t="s">
        <v>26</v>
      </c>
      <c r="K16" s="75"/>
      <c r="L16" s="75"/>
      <c r="M16" s="75"/>
      <c r="N16" s="75"/>
      <c r="O16" s="75"/>
      <c r="P16" s="100" t="str">
        <f>+MIR!A19</f>
        <v>Actividad 1.7</v>
      </c>
      <c r="Q16" s="100"/>
    </row>
    <row r="17" spans="1:17" s="4" customFormat="1" ht="42.75" customHeight="1" x14ac:dyDescent="0.2">
      <c r="A17" s="75" t="s">
        <v>27</v>
      </c>
      <c r="B17" s="75"/>
      <c r="C17" s="75"/>
      <c r="D17" s="100" t="str">
        <f>+MIR!B19</f>
        <v>El personal de Sindicatura encargado de asuntos jurídicos está capacitado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s="4" customFormat="1" ht="12" customHeight="1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ht="20.25" customHeight="1" x14ac:dyDescent="0.2">
      <c r="A19" s="106" t="s">
        <v>28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7" t="s">
        <v>29</v>
      </c>
      <c r="B21" s="107"/>
      <c r="C21" s="107"/>
      <c r="D21" s="107"/>
      <c r="E21" s="107"/>
      <c r="F21" s="71" t="s">
        <v>30</v>
      </c>
      <c r="G21" s="71"/>
      <c r="H21" s="71" t="s">
        <v>31</v>
      </c>
      <c r="I21" s="71"/>
      <c r="J21" s="107" t="s">
        <v>32</v>
      </c>
      <c r="K21" s="107"/>
      <c r="L21" s="107"/>
      <c r="M21" s="107"/>
      <c r="N21" s="107" t="s">
        <v>33</v>
      </c>
      <c r="O21" s="107"/>
      <c r="P21" s="107" t="s">
        <v>34</v>
      </c>
      <c r="Q21" s="107"/>
    </row>
    <row r="22" spans="1:17" ht="29.25" customHeight="1" x14ac:dyDescent="0.2">
      <c r="A22" s="107"/>
      <c r="B22" s="107"/>
      <c r="C22" s="107"/>
      <c r="D22" s="107"/>
      <c r="E22" s="107"/>
      <c r="F22" s="71"/>
      <c r="G22" s="71"/>
      <c r="H22" s="71"/>
      <c r="I22" s="71"/>
      <c r="J22" s="24" t="s">
        <v>35</v>
      </c>
      <c r="K22" s="24" t="s">
        <v>36</v>
      </c>
      <c r="L22" s="24" t="s">
        <v>37</v>
      </c>
      <c r="M22" s="24" t="s">
        <v>38</v>
      </c>
      <c r="N22" s="107"/>
      <c r="O22" s="107"/>
      <c r="P22" s="107"/>
      <c r="Q22" s="107"/>
    </row>
    <row r="23" spans="1:17" s="44" customFormat="1" ht="39.75" customHeight="1" x14ac:dyDescent="0.2">
      <c r="A23" s="114" t="s">
        <v>116</v>
      </c>
      <c r="B23" s="114"/>
      <c r="C23" s="114"/>
      <c r="D23" s="114"/>
      <c r="E23" s="114"/>
      <c r="F23" s="115" t="s">
        <v>118</v>
      </c>
      <c r="G23" s="115"/>
      <c r="H23" s="115" t="s">
        <v>53</v>
      </c>
      <c r="I23" s="115"/>
      <c r="J23" s="55">
        <v>1</v>
      </c>
      <c r="K23" s="55">
        <v>1</v>
      </c>
      <c r="L23" s="55">
        <v>1</v>
      </c>
      <c r="M23" s="55">
        <v>1</v>
      </c>
      <c r="N23" s="119">
        <f>SUM(J23:M23)</f>
        <v>4</v>
      </c>
      <c r="O23" s="119"/>
      <c r="P23" s="115"/>
      <c r="Q23" s="115"/>
    </row>
    <row r="24" spans="1:17" s="44" customFormat="1" ht="39.75" customHeight="1" x14ac:dyDescent="0.2">
      <c r="A24" s="114" t="s">
        <v>117</v>
      </c>
      <c r="B24" s="114"/>
      <c r="C24" s="114"/>
      <c r="D24" s="114"/>
      <c r="E24" s="114"/>
      <c r="F24" s="115" t="s">
        <v>118</v>
      </c>
      <c r="G24" s="115"/>
      <c r="H24" s="115" t="s">
        <v>53</v>
      </c>
      <c r="I24" s="115"/>
      <c r="J24" s="55">
        <v>1</v>
      </c>
      <c r="K24" s="55">
        <v>1</v>
      </c>
      <c r="L24" s="55">
        <v>1</v>
      </c>
      <c r="M24" s="55">
        <v>1</v>
      </c>
      <c r="N24" s="119">
        <f>SUM(J24:M24)</f>
        <v>4</v>
      </c>
      <c r="O24" s="119"/>
      <c r="P24" s="115"/>
      <c r="Q24" s="115"/>
    </row>
    <row r="25" spans="1:17" s="44" customFormat="1" ht="24.75" customHeight="1" x14ac:dyDescent="0.2">
      <c r="A25" s="114" t="s">
        <v>54</v>
      </c>
      <c r="B25" s="114"/>
      <c r="C25" s="114"/>
      <c r="D25" s="114"/>
      <c r="E25" s="114"/>
      <c r="F25" s="115" t="s">
        <v>55</v>
      </c>
      <c r="G25" s="115"/>
      <c r="H25" s="115"/>
      <c r="I25" s="115"/>
      <c r="J25" s="45">
        <f>+J23/J24*100</f>
        <v>100</v>
      </c>
      <c r="K25" s="45">
        <f t="shared" ref="K25:L25" si="0">+K23/K24*100</f>
        <v>100</v>
      </c>
      <c r="L25" s="45">
        <f t="shared" si="0"/>
        <v>100</v>
      </c>
      <c r="M25" s="45">
        <f>+M23/M24*100</f>
        <v>100</v>
      </c>
      <c r="N25" s="116">
        <f t="shared" ref="N25:O25" si="1">+N23/N24*100</f>
        <v>100</v>
      </c>
      <c r="O25" s="116" t="e">
        <f t="shared" si="1"/>
        <v>#DIV/0!</v>
      </c>
      <c r="P25" s="115"/>
      <c r="Q25" s="115"/>
    </row>
    <row r="26" spans="1:17" x14ac:dyDescent="0.2">
      <c r="B26" s="1"/>
      <c r="C26" s="12"/>
      <c r="D26" s="12"/>
      <c r="E26" s="12"/>
      <c r="F26" s="12"/>
      <c r="G26" s="12"/>
      <c r="H26" s="12"/>
      <c r="I26" s="12"/>
      <c r="J26" s="12"/>
      <c r="K26" s="12"/>
      <c r="L26" s="1"/>
      <c r="M26" s="1"/>
    </row>
    <row r="27" spans="1:17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7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55"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9" fitToHeight="0" orientation="landscape" horizontalDpi="1200" verticalDpi="1200" r:id="rId1"/>
  <headerFooter>
    <oddHeader>Página 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showGridLines="0" topLeftCell="A13" zoomScale="60" zoomScaleNormal="60" workbookViewId="0">
      <selection activeCell="A26" sqref="A26:XFD30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bestFit="1" customWidth="1"/>
    <col min="17" max="17" width="19.140625" style="2" customWidth="1"/>
    <col min="18" max="16384" width="11.42578125" style="2"/>
  </cols>
  <sheetData>
    <row r="1" spans="1:18" ht="60.75" customHeight="1" x14ac:dyDescent="0.2">
      <c r="A1" s="95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s="4" customFormat="1" ht="9.75" customHeight="1" x14ac:dyDescent="0.2">
      <c r="A2" s="3"/>
      <c r="B2" s="3"/>
      <c r="C2" s="96"/>
      <c r="D2" s="96"/>
      <c r="E2" s="96"/>
      <c r="F2" s="96"/>
      <c r="G2" s="9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8" t="s">
        <v>17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71" t="s">
        <v>1</v>
      </c>
      <c r="B5" s="71" t="s">
        <v>2</v>
      </c>
      <c r="C5" s="71"/>
      <c r="D5" s="71"/>
      <c r="E5" s="71"/>
      <c r="F5" s="71"/>
      <c r="G5" s="71"/>
      <c r="H5" s="71"/>
      <c r="I5" s="71"/>
      <c r="J5" s="71" t="s">
        <v>11</v>
      </c>
      <c r="K5" s="71"/>
      <c r="L5" s="71"/>
      <c r="M5" s="71"/>
      <c r="N5" s="71"/>
      <c r="O5" s="71" t="s">
        <v>10</v>
      </c>
      <c r="P5" s="71"/>
      <c r="Q5" s="71"/>
      <c r="R5" s="3"/>
    </row>
    <row r="6" spans="1:18" s="4" customFormat="1" ht="18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22" t="s">
        <v>3</v>
      </c>
      <c r="K6" s="71" t="s">
        <v>2</v>
      </c>
      <c r="L6" s="71"/>
      <c r="M6" s="71"/>
      <c r="N6" s="71"/>
      <c r="O6" s="22" t="s">
        <v>1</v>
      </c>
      <c r="P6" s="71" t="s">
        <v>2</v>
      </c>
      <c r="Q6" s="71"/>
      <c r="R6" s="3"/>
    </row>
    <row r="7" spans="1:18" s="36" customFormat="1" ht="48.75" customHeight="1" x14ac:dyDescent="0.2">
      <c r="A7" s="34" t="str">
        <f>+MIR!A5</f>
        <v>004</v>
      </c>
      <c r="B7" s="97" t="str">
        <f>+MIR!B5</f>
        <v>PATRIMONIO MUNICIPAL</v>
      </c>
      <c r="C7" s="97"/>
      <c r="D7" s="97"/>
      <c r="E7" s="97"/>
      <c r="F7" s="97"/>
      <c r="G7" s="97"/>
      <c r="H7" s="97"/>
      <c r="I7" s="97"/>
      <c r="J7" s="35" t="str">
        <f>+MIR!J5</f>
        <v>02</v>
      </c>
      <c r="K7" s="98" t="str">
        <f>+MIR!K5</f>
        <v>DESARROLLO URBANO Y CRECIMIENTO SUSTENTABLE  EN INFRAESTRUCTURA</v>
      </c>
      <c r="L7" s="98"/>
      <c r="M7" s="98"/>
      <c r="N7" s="98"/>
      <c r="O7" s="37" t="str">
        <f>+MIR!O5</f>
        <v>02</v>
      </c>
      <c r="P7" s="99" t="str">
        <f>+MIR!P5</f>
        <v>SINDICATURA</v>
      </c>
      <c r="Q7" s="99"/>
    </row>
    <row r="8" spans="1:18" s="4" customFormat="1" ht="41.25" customHeight="1" x14ac:dyDescent="0.2">
      <c r="A8" s="71" t="s">
        <v>18</v>
      </c>
      <c r="B8" s="71"/>
      <c r="C8" s="71"/>
      <c r="D8" s="71"/>
      <c r="E8" s="71"/>
      <c r="F8" s="100" t="str">
        <f>+MIR!G6</f>
        <v xml:space="preserve">Fomentar y formalizar la propiedad jurídica de los bienes muebles e inmuebles en el municipio 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8" s="4" customFormat="1" ht="18" customHeight="1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8" s="4" customFormat="1" ht="21" customHeight="1" x14ac:dyDescent="0.2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36" customHeight="1" x14ac:dyDescent="0.2">
      <c r="A12" s="75" t="s">
        <v>2</v>
      </c>
      <c r="B12" s="75"/>
      <c r="C12" s="75"/>
      <c r="D12" s="100" t="str">
        <f>+MIR!H20</f>
        <v>Porcentaje de documentos elaborados de promoción de normatividad y reglamentación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23" t="s">
        <v>20</v>
      </c>
      <c r="Q12" s="14" t="s">
        <v>48</v>
      </c>
    </row>
    <row r="13" spans="1:18" s="4" customFormat="1" ht="36" customHeight="1" x14ac:dyDescent="0.2">
      <c r="A13" s="75" t="s">
        <v>21</v>
      </c>
      <c r="B13" s="75"/>
      <c r="C13" s="75"/>
      <c r="D13" s="100" t="s">
        <v>119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8" s="4" customFormat="1" ht="45.6" customHeight="1" x14ac:dyDescent="0.2">
      <c r="A14" s="75" t="s">
        <v>7</v>
      </c>
      <c r="B14" s="75"/>
      <c r="C14" s="75"/>
      <c r="D14" s="102" t="s">
        <v>120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23" t="s">
        <v>43</v>
      </c>
      <c r="Q14" s="14" t="s">
        <v>49</v>
      </c>
    </row>
    <row r="15" spans="1:18" s="4" customFormat="1" ht="33" customHeight="1" x14ac:dyDescent="0.2">
      <c r="A15" s="75" t="s">
        <v>22</v>
      </c>
      <c r="B15" s="75"/>
      <c r="C15" s="75"/>
      <c r="D15" s="100" t="s">
        <v>55</v>
      </c>
      <c r="E15" s="100"/>
      <c r="F15" s="100"/>
      <c r="G15" s="100"/>
      <c r="H15" s="100"/>
      <c r="I15" s="100"/>
      <c r="J15" s="75" t="s">
        <v>23</v>
      </c>
      <c r="K15" s="75"/>
      <c r="L15" s="117" t="s">
        <v>50</v>
      </c>
      <c r="M15" s="117"/>
      <c r="N15" s="117"/>
      <c r="O15" s="117"/>
      <c r="P15" s="23" t="s">
        <v>24</v>
      </c>
      <c r="Q15" s="14" t="s">
        <v>51</v>
      </c>
    </row>
    <row r="16" spans="1:18" s="4" customFormat="1" ht="24" customHeight="1" x14ac:dyDescent="0.2">
      <c r="A16" s="75" t="s">
        <v>25</v>
      </c>
      <c r="B16" s="75"/>
      <c r="C16" s="75"/>
      <c r="D16" s="100" t="s">
        <v>56</v>
      </c>
      <c r="E16" s="100"/>
      <c r="F16" s="100"/>
      <c r="G16" s="100"/>
      <c r="H16" s="100"/>
      <c r="I16" s="100"/>
      <c r="J16" s="75" t="s">
        <v>26</v>
      </c>
      <c r="K16" s="75"/>
      <c r="L16" s="75"/>
      <c r="M16" s="75"/>
      <c r="N16" s="75"/>
      <c r="O16" s="75"/>
      <c r="P16" s="100" t="str">
        <f>+MIR!A20</f>
        <v>Actividad 1.8</v>
      </c>
      <c r="Q16" s="100"/>
    </row>
    <row r="17" spans="1:17" s="4" customFormat="1" ht="42.75" customHeight="1" x14ac:dyDescent="0.2">
      <c r="A17" s="75" t="s">
        <v>27</v>
      </c>
      <c r="B17" s="75"/>
      <c r="C17" s="75"/>
      <c r="D17" s="100" t="str">
        <f>+MIR!B20</f>
        <v xml:space="preserve">La normatividad y reglamentación municipal está actualizada 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s="4" customFormat="1" ht="12" customHeight="1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ht="20.25" customHeight="1" x14ac:dyDescent="0.2">
      <c r="A19" s="106" t="s">
        <v>28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7" t="s">
        <v>29</v>
      </c>
      <c r="B21" s="107"/>
      <c r="C21" s="107"/>
      <c r="D21" s="107"/>
      <c r="E21" s="107"/>
      <c r="F21" s="71" t="s">
        <v>30</v>
      </c>
      <c r="G21" s="71"/>
      <c r="H21" s="71" t="s">
        <v>31</v>
      </c>
      <c r="I21" s="71"/>
      <c r="J21" s="107" t="s">
        <v>32</v>
      </c>
      <c r="K21" s="107"/>
      <c r="L21" s="107"/>
      <c r="M21" s="107"/>
      <c r="N21" s="107" t="s">
        <v>33</v>
      </c>
      <c r="O21" s="107"/>
      <c r="P21" s="107" t="s">
        <v>34</v>
      </c>
      <c r="Q21" s="107"/>
    </row>
    <row r="22" spans="1:17" ht="29.25" customHeight="1" x14ac:dyDescent="0.2">
      <c r="A22" s="107"/>
      <c r="B22" s="107"/>
      <c r="C22" s="107"/>
      <c r="D22" s="107"/>
      <c r="E22" s="107"/>
      <c r="F22" s="71"/>
      <c r="G22" s="71"/>
      <c r="H22" s="71"/>
      <c r="I22" s="71"/>
      <c r="J22" s="24" t="s">
        <v>35</v>
      </c>
      <c r="K22" s="24" t="s">
        <v>36</v>
      </c>
      <c r="L22" s="24" t="s">
        <v>37</v>
      </c>
      <c r="M22" s="24" t="s">
        <v>38</v>
      </c>
      <c r="N22" s="107"/>
      <c r="O22" s="107"/>
      <c r="P22" s="107"/>
      <c r="Q22" s="107"/>
    </row>
    <row r="23" spans="1:17" s="44" customFormat="1" ht="48.95" customHeight="1" x14ac:dyDescent="0.2">
      <c r="A23" s="118" t="s">
        <v>121</v>
      </c>
      <c r="B23" s="118"/>
      <c r="C23" s="118"/>
      <c r="D23" s="118"/>
      <c r="E23" s="118"/>
      <c r="F23" s="122" t="s">
        <v>101</v>
      </c>
      <c r="G23" s="123"/>
      <c r="H23" s="115" t="s">
        <v>53</v>
      </c>
      <c r="I23" s="115"/>
      <c r="J23" s="55">
        <v>1</v>
      </c>
      <c r="K23" s="55">
        <v>1</v>
      </c>
      <c r="L23" s="55">
        <v>1</v>
      </c>
      <c r="M23" s="55">
        <v>1</v>
      </c>
      <c r="N23" s="119">
        <f>SUM(J23:M23)</f>
        <v>4</v>
      </c>
      <c r="O23" s="119"/>
      <c r="P23" s="115"/>
      <c r="Q23" s="115"/>
    </row>
    <row r="24" spans="1:17" s="44" customFormat="1" ht="48.95" customHeight="1" x14ac:dyDescent="0.2">
      <c r="A24" s="118" t="s">
        <v>122</v>
      </c>
      <c r="B24" s="118"/>
      <c r="C24" s="118"/>
      <c r="D24" s="118"/>
      <c r="E24" s="118"/>
      <c r="F24" s="122" t="s">
        <v>101</v>
      </c>
      <c r="G24" s="123"/>
      <c r="H24" s="115" t="s">
        <v>53</v>
      </c>
      <c r="I24" s="115"/>
      <c r="J24" s="55">
        <v>1</v>
      </c>
      <c r="K24" s="55">
        <v>1</v>
      </c>
      <c r="L24" s="55">
        <v>1</v>
      </c>
      <c r="M24" s="55">
        <v>1</v>
      </c>
      <c r="N24" s="119">
        <f>SUM(J24:M24)</f>
        <v>4</v>
      </c>
      <c r="O24" s="119"/>
      <c r="P24" s="115"/>
      <c r="Q24" s="115"/>
    </row>
    <row r="25" spans="1:17" s="44" customFormat="1" ht="24.75" customHeight="1" x14ac:dyDescent="0.2">
      <c r="A25" s="114" t="s">
        <v>54</v>
      </c>
      <c r="B25" s="114"/>
      <c r="C25" s="114"/>
      <c r="D25" s="114"/>
      <c r="E25" s="114"/>
      <c r="F25" s="115" t="s">
        <v>55</v>
      </c>
      <c r="G25" s="115"/>
      <c r="H25" s="115"/>
      <c r="I25" s="115"/>
      <c r="J25" s="45">
        <f>+J23/J24*100</f>
        <v>100</v>
      </c>
      <c r="K25" s="45">
        <f t="shared" ref="K25:L25" si="0">+K23/K24*100</f>
        <v>100</v>
      </c>
      <c r="L25" s="45">
        <f t="shared" si="0"/>
        <v>100</v>
      </c>
      <c r="M25" s="45">
        <f>+M23/M24*100</f>
        <v>100</v>
      </c>
      <c r="N25" s="116">
        <f t="shared" ref="N25:O25" si="1">+N23/N24*100</f>
        <v>100</v>
      </c>
      <c r="O25" s="116" t="e">
        <f t="shared" si="1"/>
        <v>#DIV/0!</v>
      </c>
      <c r="P25" s="115"/>
      <c r="Q25" s="115"/>
    </row>
    <row r="26" spans="1:17" x14ac:dyDescent="0.2">
      <c r="B26" s="1"/>
      <c r="C26" s="10"/>
      <c r="D26" s="10"/>
      <c r="E26" s="10"/>
      <c r="F26" s="10"/>
      <c r="G26" s="10"/>
      <c r="H26" s="10"/>
      <c r="I26" s="10"/>
      <c r="J26" s="10"/>
      <c r="K26" s="10"/>
      <c r="L26" s="1"/>
      <c r="M26" s="1"/>
    </row>
    <row r="27" spans="1:17" ht="18.75" x14ac:dyDescent="0.2">
      <c r="B27" s="1"/>
      <c r="C27" s="11"/>
      <c r="D27" s="11"/>
      <c r="E27" s="11"/>
      <c r="F27" s="11"/>
      <c r="G27" s="11"/>
      <c r="H27" s="11"/>
      <c r="I27" s="11"/>
      <c r="J27" s="11"/>
      <c r="K27" s="11"/>
      <c r="L27" s="1"/>
      <c r="M27" s="1"/>
    </row>
    <row r="28" spans="1:17" x14ac:dyDescent="0.2">
      <c r="B28" s="1"/>
      <c r="C28" s="12"/>
      <c r="D28" s="12"/>
      <c r="E28" s="12"/>
      <c r="F28" s="12"/>
      <c r="G28" s="12"/>
      <c r="H28" s="12"/>
      <c r="I28" s="12"/>
      <c r="J28" s="12"/>
      <c r="K28" s="12"/>
      <c r="L28" s="1"/>
      <c r="M28" s="1"/>
    </row>
    <row r="29" spans="1:17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7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</sheetData>
  <mergeCells count="55">
    <mergeCell ref="A24:E24"/>
    <mergeCell ref="H24:I24"/>
    <mergeCell ref="N24:O24"/>
    <mergeCell ref="P24:Q24"/>
    <mergeCell ref="A25:E25"/>
    <mergeCell ref="F25:G25"/>
    <mergeCell ref="H25:I25"/>
    <mergeCell ref="N25:O25"/>
    <mergeCell ref="P25:Q25"/>
    <mergeCell ref="F24:G24"/>
    <mergeCell ref="P21:Q22"/>
    <mergeCell ref="A23:E23"/>
    <mergeCell ref="H23:I23"/>
    <mergeCell ref="N23:O23"/>
    <mergeCell ref="P23:Q23"/>
    <mergeCell ref="A21:E22"/>
    <mergeCell ref="F21:G22"/>
    <mergeCell ref="H21:I22"/>
    <mergeCell ref="J21:M21"/>
    <mergeCell ref="N21:O22"/>
    <mergeCell ref="F23:G23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9" fitToHeight="0" orientation="landscape" horizontalDpi="1200" verticalDpi="1200" r:id="rId1"/>
  <headerFooter>
    <oddHeader>Página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showGridLines="0" topLeftCell="A13" zoomScale="60" zoomScaleNormal="60" workbookViewId="0">
      <selection activeCell="A26" sqref="A26:XFD32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bestFit="1" customWidth="1"/>
    <col min="17" max="17" width="19.85546875" style="2" customWidth="1"/>
    <col min="18" max="16384" width="11.42578125" style="2"/>
  </cols>
  <sheetData>
    <row r="1" spans="1:18" ht="60.75" customHeight="1" x14ac:dyDescent="0.2">
      <c r="A1" s="95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s="4" customFormat="1" ht="9.75" customHeight="1" x14ac:dyDescent="0.2">
      <c r="A2" s="3"/>
      <c r="B2" s="3"/>
      <c r="C2" s="96"/>
      <c r="D2" s="96"/>
      <c r="E2" s="96"/>
      <c r="F2" s="96"/>
      <c r="G2" s="9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8" t="s">
        <v>17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71" t="s">
        <v>1</v>
      </c>
      <c r="B5" s="71" t="s">
        <v>2</v>
      </c>
      <c r="C5" s="71"/>
      <c r="D5" s="71"/>
      <c r="E5" s="71"/>
      <c r="F5" s="71"/>
      <c r="G5" s="71"/>
      <c r="H5" s="71"/>
      <c r="I5" s="71"/>
      <c r="J5" s="71" t="s">
        <v>11</v>
      </c>
      <c r="K5" s="71"/>
      <c r="L5" s="71"/>
      <c r="M5" s="71"/>
      <c r="N5" s="71"/>
      <c r="O5" s="71" t="s">
        <v>10</v>
      </c>
      <c r="P5" s="71"/>
      <c r="Q5" s="71"/>
      <c r="R5" s="3"/>
    </row>
    <row r="6" spans="1:18" s="4" customFormat="1" ht="18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22" t="s">
        <v>3</v>
      </c>
      <c r="K6" s="71" t="s">
        <v>2</v>
      </c>
      <c r="L6" s="71"/>
      <c r="M6" s="71"/>
      <c r="N6" s="71"/>
      <c r="O6" s="22" t="s">
        <v>1</v>
      </c>
      <c r="P6" s="71" t="s">
        <v>2</v>
      </c>
      <c r="Q6" s="71"/>
      <c r="R6" s="3"/>
    </row>
    <row r="7" spans="1:18" s="36" customFormat="1" ht="48.75" customHeight="1" x14ac:dyDescent="0.2">
      <c r="A7" s="34" t="str">
        <f>+MIR!A5</f>
        <v>004</v>
      </c>
      <c r="B7" s="97" t="str">
        <f>+MIR!B5</f>
        <v>PATRIMONIO MUNICIPAL</v>
      </c>
      <c r="C7" s="97"/>
      <c r="D7" s="97"/>
      <c r="E7" s="97"/>
      <c r="F7" s="97"/>
      <c r="G7" s="97"/>
      <c r="H7" s="97"/>
      <c r="I7" s="97"/>
      <c r="J7" s="35" t="str">
        <f>+MIR!J5</f>
        <v>02</v>
      </c>
      <c r="K7" s="98" t="str">
        <f>+MIR!K5</f>
        <v>DESARROLLO URBANO Y CRECIMIENTO SUSTENTABLE  EN INFRAESTRUCTURA</v>
      </c>
      <c r="L7" s="98"/>
      <c r="M7" s="98"/>
      <c r="N7" s="98"/>
      <c r="O7" s="37" t="str">
        <f>+MIR!O5</f>
        <v>02</v>
      </c>
      <c r="P7" s="99" t="str">
        <f>+MIR!P5</f>
        <v>SINDICATURA</v>
      </c>
      <c r="Q7" s="99"/>
    </row>
    <row r="8" spans="1:18" s="4" customFormat="1" ht="41.25" customHeight="1" x14ac:dyDescent="0.2">
      <c r="A8" s="71" t="s">
        <v>18</v>
      </c>
      <c r="B8" s="71"/>
      <c r="C8" s="71"/>
      <c r="D8" s="71"/>
      <c r="E8" s="71"/>
      <c r="F8" s="100" t="str">
        <f>+MIR!G6</f>
        <v xml:space="preserve">Fomentar y formalizar la propiedad jurídica de los bienes muebles e inmuebles en el municipio 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8" s="4" customFormat="1" ht="18" customHeight="1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8" s="4" customFormat="1" ht="21" customHeight="1" x14ac:dyDescent="0.2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36" customHeight="1" x14ac:dyDescent="0.2">
      <c r="A12" s="75" t="s">
        <v>2</v>
      </c>
      <c r="B12" s="75"/>
      <c r="C12" s="75"/>
      <c r="D12" s="100" t="str">
        <f>+MIR!H21</f>
        <v>Porcentaje de reuniones realizadas con áreas jurídicas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23" t="s">
        <v>20</v>
      </c>
      <c r="Q12" s="14" t="s">
        <v>48</v>
      </c>
    </row>
    <row r="13" spans="1:18" s="4" customFormat="1" ht="36" customHeight="1" x14ac:dyDescent="0.2">
      <c r="A13" s="75" t="s">
        <v>21</v>
      </c>
      <c r="B13" s="75"/>
      <c r="C13" s="75"/>
      <c r="D13" s="100" t="s">
        <v>123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8" s="4" customFormat="1" ht="45.6" customHeight="1" x14ac:dyDescent="0.2">
      <c r="A14" s="75" t="s">
        <v>7</v>
      </c>
      <c r="B14" s="75"/>
      <c r="C14" s="75"/>
      <c r="D14" s="102" t="s">
        <v>125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23" t="s">
        <v>43</v>
      </c>
      <c r="Q14" s="14" t="s">
        <v>49</v>
      </c>
    </row>
    <row r="15" spans="1:18" s="4" customFormat="1" ht="33" customHeight="1" x14ac:dyDescent="0.2">
      <c r="A15" s="75" t="s">
        <v>22</v>
      </c>
      <c r="B15" s="75"/>
      <c r="C15" s="75"/>
      <c r="D15" s="100" t="s">
        <v>55</v>
      </c>
      <c r="E15" s="100"/>
      <c r="F15" s="100"/>
      <c r="G15" s="100"/>
      <c r="H15" s="100"/>
      <c r="I15" s="100"/>
      <c r="J15" s="75" t="s">
        <v>23</v>
      </c>
      <c r="K15" s="75"/>
      <c r="L15" s="117" t="s">
        <v>50</v>
      </c>
      <c r="M15" s="117"/>
      <c r="N15" s="117"/>
      <c r="O15" s="117"/>
      <c r="P15" s="23" t="s">
        <v>24</v>
      </c>
      <c r="Q15" s="14" t="s">
        <v>51</v>
      </c>
    </row>
    <row r="16" spans="1:18" s="4" customFormat="1" ht="24" customHeight="1" x14ac:dyDescent="0.2">
      <c r="A16" s="75" t="s">
        <v>25</v>
      </c>
      <c r="B16" s="75"/>
      <c r="C16" s="75"/>
      <c r="D16" s="100" t="s">
        <v>56</v>
      </c>
      <c r="E16" s="100"/>
      <c r="F16" s="100"/>
      <c r="G16" s="100"/>
      <c r="H16" s="100"/>
      <c r="I16" s="100"/>
      <c r="J16" s="75" t="s">
        <v>26</v>
      </c>
      <c r="K16" s="75"/>
      <c r="L16" s="75"/>
      <c r="M16" s="75"/>
      <c r="N16" s="75"/>
      <c r="O16" s="75"/>
      <c r="P16" s="100" t="str">
        <f>+MIR!A21</f>
        <v>Actividad 1.9</v>
      </c>
      <c r="Q16" s="100"/>
    </row>
    <row r="17" spans="1:17" s="4" customFormat="1" ht="42.75" customHeight="1" x14ac:dyDescent="0.2">
      <c r="A17" s="75" t="s">
        <v>27</v>
      </c>
      <c r="B17" s="75"/>
      <c r="C17" s="75"/>
      <c r="D17" s="100" t="str">
        <f>+MIR!B21</f>
        <v xml:space="preserve">Trabajo coordinado entre los responsables internos y externos del área juridica 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s="4" customFormat="1" ht="12" customHeight="1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ht="20.25" customHeight="1" x14ac:dyDescent="0.2">
      <c r="A19" s="106" t="s">
        <v>28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7" t="s">
        <v>29</v>
      </c>
      <c r="B21" s="107"/>
      <c r="C21" s="107"/>
      <c r="D21" s="107"/>
      <c r="E21" s="107"/>
      <c r="F21" s="71" t="s">
        <v>30</v>
      </c>
      <c r="G21" s="71"/>
      <c r="H21" s="71" t="s">
        <v>31</v>
      </c>
      <c r="I21" s="71"/>
      <c r="J21" s="107" t="s">
        <v>32</v>
      </c>
      <c r="K21" s="107"/>
      <c r="L21" s="107"/>
      <c r="M21" s="107"/>
      <c r="N21" s="107" t="s">
        <v>33</v>
      </c>
      <c r="O21" s="107"/>
      <c r="P21" s="107" t="s">
        <v>34</v>
      </c>
      <c r="Q21" s="107"/>
    </row>
    <row r="22" spans="1:17" ht="29.25" customHeight="1" x14ac:dyDescent="0.2">
      <c r="A22" s="107"/>
      <c r="B22" s="107"/>
      <c r="C22" s="107"/>
      <c r="D22" s="107"/>
      <c r="E22" s="107"/>
      <c r="F22" s="71"/>
      <c r="G22" s="71"/>
      <c r="H22" s="71"/>
      <c r="I22" s="71"/>
      <c r="J22" s="24" t="s">
        <v>35</v>
      </c>
      <c r="K22" s="24" t="s">
        <v>36</v>
      </c>
      <c r="L22" s="24" t="s">
        <v>37</v>
      </c>
      <c r="M22" s="24" t="s">
        <v>38</v>
      </c>
      <c r="N22" s="107"/>
      <c r="O22" s="107"/>
      <c r="P22" s="107"/>
      <c r="Q22" s="107"/>
    </row>
    <row r="23" spans="1:17" s="44" customFormat="1" ht="48.95" customHeight="1" x14ac:dyDescent="0.2">
      <c r="A23" s="118" t="s">
        <v>124</v>
      </c>
      <c r="B23" s="118"/>
      <c r="C23" s="118"/>
      <c r="D23" s="118"/>
      <c r="E23" s="118"/>
      <c r="F23" s="115" t="s">
        <v>168</v>
      </c>
      <c r="G23" s="115"/>
      <c r="H23" s="115" t="s">
        <v>53</v>
      </c>
      <c r="I23" s="115"/>
      <c r="J23" s="55">
        <v>1</v>
      </c>
      <c r="K23" s="55">
        <v>1</v>
      </c>
      <c r="L23" s="55">
        <v>1</v>
      </c>
      <c r="M23" s="55">
        <v>1</v>
      </c>
      <c r="N23" s="119">
        <f>SUM(J23:M23)</f>
        <v>4</v>
      </c>
      <c r="O23" s="119"/>
      <c r="P23" s="115"/>
      <c r="Q23" s="115"/>
    </row>
    <row r="24" spans="1:17" s="44" customFormat="1" ht="48.95" customHeight="1" x14ac:dyDescent="0.2">
      <c r="A24" s="118" t="s">
        <v>126</v>
      </c>
      <c r="B24" s="118"/>
      <c r="C24" s="118"/>
      <c r="D24" s="118"/>
      <c r="E24" s="118"/>
      <c r="F24" s="115" t="s">
        <v>168</v>
      </c>
      <c r="G24" s="115"/>
      <c r="H24" s="115" t="s">
        <v>53</v>
      </c>
      <c r="I24" s="115"/>
      <c r="J24" s="55">
        <v>1</v>
      </c>
      <c r="K24" s="55">
        <v>1</v>
      </c>
      <c r="L24" s="55">
        <v>1</v>
      </c>
      <c r="M24" s="55">
        <v>1</v>
      </c>
      <c r="N24" s="119">
        <f>SUM(J24:M24)</f>
        <v>4</v>
      </c>
      <c r="O24" s="119"/>
      <c r="P24" s="115"/>
      <c r="Q24" s="115"/>
    </row>
    <row r="25" spans="1:17" s="44" customFormat="1" ht="24.75" customHeight="1" x14ac:dyDescent="0.2">
      <c r="A25" s="114" t="s">
        <v>54</v>
      </c>
      <c r="B25" s="114"/>
      <c r="C25" s="114"/>
      <c r="D25" s="114"/>
      <c r="E25" s="114"/>
      <c r="F25" s="115" t="s">
        <v>55</v>
      </c>
      <c r="G25" s="115"/>
      <c r="H25" s="115"/>
      <c r="I25" s="115"/>
      <c r="J25" s="45">
        <f>+J23/J24*100</f>
        <v>100</v>
      </c>
      <c r="K25" s="45">
        <f t="shared" ref="K25:L25" si="0">+K23/K24*100</f>
        <v>100</v>
      </c>
      <c r="L25" s="45">
        <f t="shared" si="0"/>
        <v>100</v>
      </c>
      <c r="M25" s="45">
        <f>+M23/M24*100</f>
        <v>100</v>
      </c>
      <c r="N25" s="116">
        <f t="shared" ref="N25:O25" si="1">+N23/N24*100</f>
        <v>100</v>
      </c>
      <c r="O25" s="116" t="e">
        <f t="shared" si="1"/>
        <v>#DIV/0!</v>
      </c>
      <c r="P25" s="115"/>
      <c r="Q25" s="115"/>
    </row>
    <row r="26" spans="1:17" x14ac:dyDescent="0.2">
      <c r="B26" s="1"/>
      <c r="C26" s="12"/>
      <c r="D26" s="12"/>
      <c r="E26" s="12"/>
      <c r="F26" s="12"/>
      <c r="G26" s="12"/>
      <c r="H26" s="12"/>
      <c r="I26" s="12"/>
      <c r="J26" s="12"/>
      <c r="K26" s="12"/>
      <c r="L26" s="1"/>
      <c r="M26" s="1"/>
    </row>
    <row r="27" spans="1:17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7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55"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9" fitToHeight="0" orientation="landscape" horizontalDpi="1200" verticalDpi="1200" r:id="rId1"/>
  <headerFooter>
    <oddHeader>Página 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showGridLines="0" topLeftCell="A22" zoomScale="60" zoomScaleNormal="60" workbookViewId="0">
      <selection activeCell="A26" sqref="A26:XFD28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bestFit="1" customWidth="1"/>
    <col min="17" max="17" width="19.28515625" style="2" customWidth="1"/>
    <col min="18" max="16384" width="11.42578125" style="2"/>
  </cols>
  <sheetData>
    <row r="1" spans="1:18" ht="60.75" customHeight="1" x14ac:dyDescent="0.2">
      <c r="A1" s="95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s="4" customFormat="1" ht="9.75" customHeight="1" x14ac:dyDescent="0.2">
      <c r="A2" s="3"/>
      <c r="B2" s="3"/>
      <c r="C2" s="96"/>
      <c r="D2" s="96"/>
      <c r="E2" s="96"/>
      <c r="F2" s="96"/>
      <c r="G2" s="9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8" t="s">
        <v>17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71" t="s">
        <v>1</v>
      </c>
      <c r="B5" s="71" t="s">
        <v>2</v>
      </c>
      <c r="C5" s="71"/>
      <c r="D5" s="71"/>
      <c r="E5" s="71"/>
      <c r="F5" s="71"/>
      <c r="G5" s="71"/>
      <c r="H5" s="71"/>
      <c r="I5" s="71"/>
      <c r="J5" s="71" t="s">
        <v>11</v>
      </c>
      <c r="K5" s="71"/>
      <c r="L5" s="71"/>
      <c r="M5" s="71"/>
      <c r="N5" s="71"/>
      <c r="O5" s="71" t="s">
        <v>10</v>
      </c>
      <c r="P5" s="71"/>
      <c r="Q5" s="71"/>
      <c r="R5" s="3"/>
    </row>
    <row r="6" spans="1:18" s="4" customFormat="1" ht="18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22" t="s">
        <v>3</v>
      </c>
      <c r="K6" s="71" t="s">
        <v>2</v>
      </c>
      <c r="L6" s="71"/>
      <c r="M6" s="71"/>
      <c r="N6" s="71"/>
      <c r="O6" s="22" t="s">
        <v>1</v>
      </c>
      <c r="P6" s="71" t="s">
        <v>2</v>
      </c>
      <c r="Q6" s="71"/>
      <c r="R6" s="3"/>
    </row>
    <row r="7" spans="1:18" s="36" customFormat="1" ht="48.75" customHeight="1" x14ac:dyDescent="0.2">
      <c r="A7" s="34" t="str">
        <f>+MIR!A5</f>
        <v>004</v>
      </c>
      <c r="B7" s="97" t="str">
        <f>+MIR!B5</f>
        <v>PATRIMONIO MUNICIPAL</v>
      </c>
      <c r="C7" s="97"/>
      <c r="D7" s="97"/>
      <c r="E7" s="97"/>
      <c r="F7" s="97"/>
      <c r="G7" s="97"/>
      <c r="H7" s="97"/>
      <c r="I7" s="97"/>
      <c r="J7" s="35" t="str">
        <f>+MIR!J5</f>
        <v>02</v>
      </c>
      <c r="K7" s="98" t="str">
        <f>+MIR!K5</f>
        <v>DESARROLLO URBANO Y CRECIMIENTO SUSTENTABLE  EN INFRAESTRUCTURA</v>
      </c>
      <c r="L7" s="98"/>
      <c r="M7" s="98"/>
      <c r="N7" s="98"/>
      <c r="O7" s="37" t="str">
        <f>+MIR!O5</f>
        <v>02</v>
      </c>
      <c r="P7" s="99" t="str">
        <f>+MIR!P5</f>
        <v>SINDICATURA</v>
      </c>
      <c r="Q7" s="99"/>
    </row>
    <row r="8" spans="1:18" s="4" customFormat="1" ht="41.25" customHeight="1" x14ac:dyDescent="0.2">
      <c r="A8" s="71" t="s">
        <v>18</v>
      </c>
      <c r="B8" s="71"/>
      <c r="C8" s="71"/>
      <c r="D8" s="71"/>
      <c r="E8" s="71"/>
      <c r="F8" s="100" t="str">
        <f>+MIR!G6</f>
        <v xml:space="preserve">Fomentar y formalizar la propiedad jurídica de los bienes muebles e inmuebles en el municipio 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8" s="4" customFormat="1" ht="18" customHeight="1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8" s="4" customFormat="1" ht="21" customHeight="1" x14ac:dyDescent="0.2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36" customHeight="1" x14ac:dyDescent="0.2">
      <c r="A12" s="75" t="s">
        <v>2</v>
      </c>
      <c r="B12" s="75"/>
      <c r="C12" s="75"/>
      <c r="D12" s="100" t="str">
        <f>+MIR!H22</f>
        <v>Porcentaje de gestiones realizadas para resarcir el patrimonio municipal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23" t="s">
        <v>20</v>
      </c>
      <c r="Q12" s="14" t="s">
        <v>48</v>
      </c>
    </row>
    <row r="13" spans="1:18" s="4" customFormat="1" ht="36" customHeight="1" x14ac:dyDescent="0.2">
      <c r="A13" s="75" t="s">
        <v>21</v>
      </c>
      <c r="B13" s="75"/>
      <c r="C13" s="75"/>
      <c r="D13" s="100" t="s">
        <v>127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8" s="4" customFormat="1" ht="45.6" customHeight="1" x14ac:dyDescent="0.2">
      <c r="A14" s="75" t="s">
        <v>7</v>
      </c>
      <c r="B14" s="75"/>
      <c r="C14" s="75"/>
      <c r="D14" s="102" t="s">
        <v>128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23" t="s">
        <v>43</v>
      </c>
      <c r="Q14" s="14" t="s">
        <v>49</v>
      </c>
    </row>
    <row r="15" spans="1:18" s="4" customFormat="1" ht="33" customHeight="1" x14ac:dyDescent="0.2">
      <c r="A15" s="75" t="s">
        <v>22</v>
      </c>
      <c r="B15" s="75"/>
      <c r="C15" s="75"/>
      <c r="D15" s="100" t="s">
        <v>55</v>
      </c>
      <c r="E15" s="100"/>
      <c r="F15" s="100"/>
      <c r="G15" s="100"/>
      <c r="H15" s="100"/>
      <c r="I15" s="100"/>
      <c r="J15" s="75" t="s">
        <v>23</v>
      </c>
      <c r="K15" s="75"/>
      <c r="L15" s="117" t="s">
        <v>50</v>
      </c>
      <c r="M15" s="117"/>
      <c r="N15" s="117"/>
      <c r="O15" s="117"/>
      <c r="P15" s="23" t="s">
        <v>24</v>
      </c>
      <c r="Q15" s="14" t="s">
        <v>51</v>
      </c>
    </row>
    <row r="16" spans="1:18" s="4" customFormat="1" ht="24" customHeight="1" x14ac:dyDescent="0.2">
      <c r="A16" s="75" t="s">
        <v>25</v>
      </c>
      <c r="B16" s="75"/>
      <c r="C16" s="75"/>
      <c r="D16" s="100" t="s">
        <v>56</v>
      </c>
      <c r="E16" s="100"/>
      <c r="F16" s="100"/>
      <c r="G16" s="100"/>
      <c r="H16" s="100"/>
      <c r="I16" s="100"/>
      <c r="J16" s="75" t="s">
        <v>26</v>
      </c>
      <c r="K16" s="75"/>
      <c r="L16" s="75"/>
      <c r="M16" s="75"/>
      <c r="N16" s="75"/>
      <c r="O16" s="75"/>
      <c r="P16" s="100" t="str">
        <f>+MIR!A22</f>
        <v>Actividad 1.10</v>
      </c>
      <c r="Q16" s="100"/>
    </row>
    <row r="17" spans="1:17" s="4" customFormat="1" ht="42.75" customHeight="1" x14ac:dyDescent="0.2">
      <c r="A17" s="75" t="s">
        <v>27</v>
      </c>
      <c r="B17" s="75"/>
      <c r="C17" s="75"/>
      <c r="D17" s="100" t="str">
        <f>+MIR!B22</f>
        <v>Los particulares responden ante los daños ocasionados al patrimonio municipal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s="4" customFormat="1" ht="12" customHeight="1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ht="20.25" customHeight="1" x14ac:dyDescent="0.2">
      <c r="A19" s="106" t="s">
        <v>28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7" t="s">
        <v>29</v>
      </c>
      <c r="B21" s="107"/>
      <c r="C21" s="107"/>
      <c r="D21" s="107"/>
      <c r="E21" s="107"/>
      <c r="F21" s="71" t="s">
        <v>30</v>
      </c>
      <c r="G21" s="71"/>
      <c r="H21" s="71" t="s">
        <v>31</v>
      </c>
      <c r="I21" s="71"/>
      <c r="J21" s="107" t="s">
        <v>32</v>
      </c>
      <c r="K21" s="107"/>
      <c r="L21" s="107"/>
      <c r="M21" s="107"/>
      <c r="N21" s="107" t="s">
        <v>33</v>
      </c>
      <c r="O21" s="107"/>
      <c r="P21" s="107" t="s">
        <v>34</v>
      </c>
      <c r="Q21" s="107"/>
    </row>
    <row r="22" spans="1:17" ht="29.25" customHeight="1" x14ac:dyDescent="0.2">
      <c r="A22" s="107"/>
      <c r="B22" s="107"/>
      <c r="C22" s="107"/>
      <c r="D22" s="107"/>
      <c r="E22" s="107"/>
      <c r="F22" s="71"/>
      <c r="G22" s="71"/>
      <c r="H22" s="71"/>
      <c r="I22" s="71"/>
      <c r="J22" s="24" t="s">
        <v>35</v>
      </c>
      <c r="K22" s="24" t="s">
        <v>36</v>
      </c>
      <c r="L22" s="24" t="s">
        <v>37</v>
      </c>
      <c r="M22" s="24" t="s">
        <v>38</v>
      </c>
      <c r="N22" s="107"/>
      <c r="O22" s="107"/>
      <c r="P22" s="107"/>
      <c r="Q22" s="107"/>
    </row>
    <row r="23" spans="1:17" s="44" customFormat="1" ht="48.95" customHeight="1" x14ac:dyDescent="0.2">
      <c r="A23" s="118" t="s">
        <v>129</v>
      </c>
      <c r="B23" s="118"/>
      <c r="C23" s="118"/>
      <c r="D23" s="118"/>
      <c r="E23" s="118"/>
      <c r="F23" s="115" t="s">
        <v>56</v>
      </c>
      <c r="G23" s="115"/>
      <c r="H23" s="115" t="s">
        <v>53</v>
      </c>
      <c r="I23" s="115"/>
      <c r="J23" s="55">
        <v>10</v>
      </c>
      <c r="K23" s="55">
        <v>10</v>
      </c>
      <c r="L23" s="55">
        <v>10</v>
      </c>
      <c r="M23" s="55">
        <v>10</v>
      </c>
      <c r="N23" s="119">
        <f>SUM(J23:M23)</f>
        <v>40</v>
      </c>
      <c r="O23" s="119"/>
      <c r="P23" s="115"/>
      <c r="Q23" s="115"/>
    </row>
    <row r="24" spans="1:17" s="44" customFormat="1" ht="48.95" customHeight="1" x14ac:dyDescent="0.2">
      <c r="A24" s="118" t="s">
        <v>296</v>
      </c>
      <c r="B24" s="118"/>
      <c r="C24" s="118"/>
      <c r="D24" s="118"/>
      <c r="E24" s="118"/>
      <c r="F24" s="115" t="s">
        <v>56</v>
      </c>
      <c r="G24" s="115"/>
      <c r="H24" s="115" t="s">
        <v>53</v>
      </c>
      <c r="I24" s="115"/>
      <c r="J24" s="55">
        <v>10</v>
      </c>
      <c r="K24" s="55">
        <v>10</v>
      </c>
      <c r="L24" s="55">
        <v>10</v>
      </c>
      <c r="M24" s="55">
        <v>10</v>
      </c>
      <c r="N24" s="119">
        <f>SUM(J24:M24)</f>
        <v>40</v>
      </c>
      <c r="O24" s="119"/>
      <c r="P24" s="115"/>
      <c r="Q24" s="115"/>
    </row>
    <row r="25" spans="1:17" s="44" customFormat="1" ht="24.75" customHeight="1" x14ac:dyDescent="0.2">
      <c r="A25" s="114" t="s">
        <v>54</v>
      </c>
      <c r="B25" s="114"/>
      <c r="C25" s="114"/>
      <c r="D25" s="114"/>
      <c r="E25" s="114"/>
      <c r="F25" s="115" t="s">
        <v>55</v>
      </c>
      <c r="G25" s="115"/>
      <c r="H25" s="115"/>
      <c r="I25" s="115"/>
      <c r="J25" s="45">
        <f>+J23/J24*100</f>
        <v>100</v>
      </c>
      <c r="K25" s="45">
        <f t="shared" ref="K25:L25" si="0">+K23/K24*100</f>
        <v>100</v>
      </c>
      <c r="L25" s="45">
        <f t="shared" si="0"/>
        <v>100</v>
      </c>
      <c r="M25" s="45">
        <f>+M23/M24*100</f>
        <v>100</v>
      </c>
      <c r="N25" s="116">
        <f t="shared" ref="N25:O25" si="1">+N23/N24*100</f>
        <v>100</v>
      </c>
      <c r="O25" s="116" t="e">
        <f t="shared" si="1"/>
        <v>#DIV/0!</v>
      </c>
      <c r="P25" s="115"/>
      <c r="Q25" s="115"/>
    </row>
    <row r="26" spans="1:17" ht="18.75" x14ac:dyDescent="0.2">
      <c r="B26" s="1"/>
      <c r="C26" s="11"/>
      <c r="D26" s="11"/>
      <c r="E26" s="11"/>
      <c r="F26" s="11"/>
      <c r="G26" s="11"/>
      <c r="H26" s="11"/>
      <c r="I26" s="11"/>
      <c r="J26" s="11"/>
      <c r="K26" s="11"/>
      <c r="L26" s="1"/>
      <c r="M26" s="1"/>
    </row>
    <row r="27" spans="1:17" x14ac:dyDescent="0.2">
      <c r="B27" s="1"/>
      <c r="C27" s="12"/>
      <c r="D27" s="12"/>
      <c r="E27" s="12"/>
      <c r="F27" s="12"/>
      <c r="G27" s="12"/>
      <c r="H27" s="12"/>
      <c r="I27" s="12"/>
      <c r="J27" s="12"/>
      <c r="K27" s="12"/>
      <c r="L27" s="1"/>
      <c r="M27" s="1"/>
    </row>
    <row r="28" spans="1:17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7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mergeCells count="55"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9" fitToHeight="0" orientation="landscape" horizontalDpi="1200" verticalDpi="1200" r:id="rId1"/>
  <headerFooter>
    <oddHeader>Página 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showGridLines="0" topLeftCell="A19" zoomScale="60" zoomScaleNormal="60" workbookViewId="0">
      <selection activeCell="A23" sqref="A23:XFD2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bestFit="1" customWidth="1"/>
    <col min="17" max="17" width="18.85546875" style="2" customWidth="1"/>
    <col min="18" max="16384" width="11.42578125" style="2"/>
  </cols>
  <sheetData>
    <row r="1" spans="1:18" ht="60.75" customHeight="1" x14ac:dyDescent="0.2">
      <c r="A1" s="95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s="4" customFormat="1" ht="9.75" customHeight="1" x14ac:dyDescent="0.2">
      <c r="A2" s="3"/>
      <c r="B2" s="3"/>
      <c r="C2" s="96"/>
      <c r="D2" s="96"/>
      <c r="E2" s="96"/>
      <c r="F2" s="96"/>
      <c r="G2" s="9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8" t="s">
        <v>17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71" t="s">
        <v>1</v>
      </c>
      <c r="B5" s="71" t="s">
        <v>2</v>
      </c>
      <c r="C5" s="71"/>
      <c r="D5" s="71"/>
      <c r="E5" s="71"/>
      <c r="F5" s="71"/>
      <c r="G5" s="71"/>
      <c r="H5" s="71"/>
      <c r="I5" s="71"/>
      <c r="J5" s="71" t="s">
        <v>11</v>
      </c>
      <c r="K5" s="71"/>
      <c r="L5" s="71"/>
      <c r="M5" s="71"/>
      <c r="N5" s="71"/>
      <c r="O5" s="71" t="s">
        <v>10</v>
      </c>
      <c r="P5" s="71"/>
      <c r="Q5" s="71"/>
      <c r="R5" s="3"/>
    </row>
    <row r="6" spans="1:18" s="4" customFormat="1" ht="18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22" t="s">
        <v>3</v>
      </c>
      <c r="K6" s="71" t="s">
        <v>2</v>
      </c>
      <c r="L6" s="71"/>
      <c r="M6" s="71"/>
      <c r="N6" s="71"/>
      <c r="O6" s="22" t="s">
        <v>1</v>
      </c>
      <c r="P6" s="71" t="s">
        <v>2</v>
      </c>
      <c r="Q6" s="71"/>
      <c r="R6" s="3"/>
    </row>
    <row r="7" spans="1:18" s="36" customFormat="1" ht="48.75" customHeight="1" x14ac:dyDescent="0.2">
      <c r="A7" s="34" t="str">
        <f>+MIR!A5</f>
        <v>004</v>
      </c>
      <c r="B7" s="97" t="str">
        <f>+MIR!B5</f>
        <v>PATRIMONIO MUNICIPAL</v>
      </c>
      <c r="C7" s="97"/>
      <c r="D7" s="97"/>
      <c r="E7" s="97"/>
      <c r="F7" s="97"/>
      <c r="G7" s="97"/>
      <c r="H7" s="97"/>
      <c r="I7" s="97"/>
      <c r="J7" s="35" t="str">
        <f>+MIR!J5</f>
        <v>02</v>
      </c>
      <c r="K7" s="98" t="str">
        <f>+MIR!K5</f>
        <v>DESARROLLO URBANO Y CRECIMIENTO SUSTENTABLE  EN INFRAESTRUCTURA</v>
      </c>
      <c r="L7" s="98"/>
      <c r="M7" s="98"/>
      <c r="N7" s="98"/>
      <c r="O7" s="37" t="str">
        <f>+MIR!O5</f>
        <v>02</v>
      </c>
      <c r="P7" s="99" t="str">
        <f>+MIR!P5</f>
        <v>SINDICATURA</v>
      </c>
      <c r="Q7" s="99"/>
    </row>
    <row r="8" spans="1:18" s="4" customFormat="1" ht="41.25" customHeight="1" x14ac:dyDescent="0.2">
      <c r="A8" s="71" t="s">
        <v>18</v>
      </c>
      <c r="B8" s="71"/>
      <c r="C8" s="71"/>
      <c r="D8" s="71"/>
      <c r="E8" s="71"/>
      <c r="F8" s="100" t="str">
        <f>+MIR!G6</f>
        <v xml:space="preserve">Fomentar y formalizar la propiedad jurídica de los bienes muebles e inmuebles en el municipio 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8" s="4" customFormat="1" ht="18" customHeight="1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8" s="4" customFormat="1" ht="21" customHeight="1" x14ac:dyDescent="0.2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48.6" customHeight="1" x14ac:dyDescent="0.2">
      <c r="A12" s="75" t="s">
        <v>2</v>
      </c>
      <c r="B12" s="75"/>
      <c r="C12" s="75"/>
      <c r="D12" s="100" t="str">
        <f>+MIR!H23</f>
        <v xml:space="preserve">Porcentaje de Lotes regularizados 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23" t="s">
        <v>20</v>
      </c>
      <c r="Q12" s="14" t="s">
        <v>48</v>
      </c>
    </row>
    <row r="13" spans="1:18" s="4" customFormat="1" ht="48.6" customHeight="1" x14ac:dyDescent="0.2">
      <c r="A13" s="75" t="s">
        <v>21</v>
      </c>
      <c r="B13" s="75"/>
      <c r="C13" s="75"/>
      <c r="D13" s="100" t="s">
        <v>279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8" s="4" customFormat="1" ht="48.6" customHeight="1" x14ac:dyDescent="0.2">
      <c r="A14" s="75" t="s">
        <v>7</v>
      </c>
      <c r="B14" s="75"/>
      <c r="C14" s="75"/>
      <c r="D14" s="102" t="s">
        <v>280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23" t="s">
        <v>43</v>
      </c>
      <c r="Q14" s="14" t="s">
        <v>49</v>
      </c>
    </row>
    <row r="15" spans="1:18" s="4" customFormat="1" ht="48.6" customHeight="1" x14ac:dyDescent="0.2">
      <c r="A15" s="75" t="s">
        <v>22</v>
      </c>
      <c r="B15" s="75"/>
      <c r="C15" s="75"/>
      <c r="D15" s="100" t="s">
        <v>55</v>
      </c>
      <c r="E15" s="100"/>
      <c r="F15" s="100"/>
      <c r="G15" s="100"/>
      <c r="H15" s="100"/>
      <c r="I15" s="100"/>
      <c r="J15" s="75" t="s">
        <v>23</v>
      </c>
      <c r="K15" s="75"/>
      <c r="L15" s="117" t="s">
        <v>50</v>
      </c>
      <c r="M15" s="117"/>
      <c r="N15" s="117"/>
      <c r="O15" s="117"/>
      <c r="P15" s="23" t="s">
        <v>24</v>
      </c>
      <c r="Q15" s="14" t="s">
        <v>51</v>
      </c>
    </row>
    <row r="16" spans="1:18" s="4" customFormat="1" ht="24" customHeight="1" x14ac:dyDescent="0.2">
      <c r="A16" s="75" t="s">
        <v>25</v>
      </c>
      <c r="B16" s="75"/>
      <c r="C16" s="75"/>
      <c r="D16" s="100" t="s">
        <v>56</v>
      </c>
      <c r="E16" s="100"/>
      <c r="F16" s="100"/>
      <c r="G16" s="100"/>
      <c r="H16" s="100"/>
      <c r="I16" s="100"/>
      <c r="J16" s="75" t="s">
        <v>26</v>
      </c>
      <c r="K16" s="75"/>
      <c r="L16" s="75"/>
      <c r="M16" s="75"/>
      <c r="N16" s="75"/>
      <c r="O16" s="75"/>
      <c r="P16" s="100" t="str">
        <f>+MIR!A23</f>
        <v>Componente 2</v>
      </c>
      <c r="Q16" s="100"/>
    </row>
    <row r="17" spans="1:17" s="4" customFormat="1" ht="42.75" customHeight="1" x14ac:dyDescent="0.2">
      <c r="A17" s="75" t="s">
        <v>27</v>
      </c>
      <c r="B17" s="75"/>
      <c r="C17" s="75"/>
      <c r="D17" s="100" t="str">
        <f>+MIR!B23</f>
        <v>Promover la regularización de la tenencia del uso del suelo de predios irregulares en el municipio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s="4" customFormat="1" ht="12" customHeight="1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ht="20.25" customHeight="1" x14ac:dyDescent="0.2">
      <c r="A19" s="106" t="s">
        <v>28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7" t="s">
        <v>29</v>
      </c>
      <c r="B21" s="107"/>
      <c r="C21" s="107"/>
      <c r="D21" s="107"/>
      <c r="E21" s="107"/>
      <c r="F21" s="71" t="s">
        <v>30</v>
      </c>
      <c r="G21" s="71"/>
      <c r="H21" s="71" t="s">
        <v>31</v>
      </c>
      <c r="I21" s="71"/>
      <c r="J21" s="107" t="s">
        <v>32</v>
      </c>
      <c r="K21" s="107"/>
      <c r="L21" s="107"/>
      <c r="M21" s="107"/>
      <c r="N21" s="107" t="s">
        <v>33</v>
      </c>
      <c r="O21" s="107"/>
      <c r="P21" s="107" t="s">
        <v>34</v>
      </c>
      <c r="Q21" s="107"/>
    </row>
    <row r="22" spans="1:17" ht="29.25" customHeight="1" x14ac:dyDescent="0.2">
      <c r="A22" s="107"/>
      <c r="B22" s="107"/>
      <c r="C22" s="107"/>
      <c r="D22" s="107"/>
      <c r="E22" s="107"/>
      <c r="F22" s="71"/>
      <c r="G22" s="71"/>
      <c r="H22" s="71"/>
      <c r="I22" s="71"/>
      <c r="J22" s="24" t="s">
        <v>35</v>
      </c>
      <c r="K22" s="24" t="s">
        <v>36</v>
      </c>
      <c r="L22" s="24" t="s">
        <v>37</v>
      </c>
      <c r="M22" s="24" t="s">
        <v>38</v>
      </c>
      <c r="N22" s="107"/>
      <c r="O22" s="107"/>
      <c r="P22" s="107"/>
      <c r="Q22" s="107"/>
    </row>
    <row r="23" spans="1:17" s="44" customFormat="1" ht="32.25" customHeight="1" x14ac:dyDescent="0.2">
      <c r="A23" s="118" t="s">
        <v>282</v>
      </c>
      <c r="B23" s="118"/>
      <c r="C23" s="118"/>
      <c r="D23" s="118"/>
      <c r="E23" s="118"/>
      <c r="F23" s="115" t="s">
        <v>134</v>
      </c>
      <c r="G23" s="115"/>
      <c r="H23" s="117" t="s">
        <v>283</v>
      </c>
      <c r="I23" s="117"/>
      <c r="J23" s="56">
        <v>75</v>
      </c>
      <c r="K23" s="56">
        <v>75</v>
      </c>
      <c r="L23" s="56">
        <v>85</v>
      </c>
      <c r="M23" s="56">
        <v>85</v>
      </c>
      <c r="N23" s="124">
        <v>320</v>
      </c>
      <c r="O23" s="124"/>
      <c r="P23" s="115"/>
      <c r="Q23" s="115"/>
    </row>
    <row r="24" spans="1:17" s="44" customFormat="1" ht="32.25" customHeight="1" x14ac:dyDescent="0.2">
      <c r="A24" s="118" t="s">
        <v>295</v>
      </c>
      <c r="B24" s="118"/>
      <c r="C24" s="118"/>
      <c r="D24" s="118"/>
      <c r="E24" s="118"/>
      <c r="F24" s="115" t="s">
        <v>134</v>
      </c>
      <c r="G24" s="115"/>
      <c r="H24" s="117" t="s">
        <v>283</v>
      </c>
      <c r="I24" s="117"/>
      <c r="J24" s="56">
        <v>75</v>
      </c>
      <c r="K24" s="56">
        <v>75</v>
      </c>
      <c r="L24" s="56">
        <v>85</v>
      </c>
      <c r="M24" s="56">
        <v>85</v>
      </c>
      <c r="N24" s="124">
        <v>320</v>
      </c>
      <c r="O24" s="124"/>
      <c r="P24" s="115"/>
      <c r="Q24" s="115"/>
    </row>
    <row r="25" spans="1:17" s="44" customFormat="1" ht="24.75" customHeight="1" x14ac:dyDescent="0.2">
      <c r="A25" s="114" t="s">
        <v>54</v>
      </c>
      <c r="B25" s="114"/>
      <c r="C25" s="114"/>
      <c r="D25" s="114"/>
      <c r="E25" s="114"/>
      <c r="F25" s="115" t="s">
        <v>55</v>
      </c>
      <c r="G25" s="115"/>
      <c r="H25" s="115"/>
      <c r="I25" s="115"/>
      <c r="J25" s="45">
        <f>+J23/J24*100</f>
        <v>100</v>
      </c>
      <c r="K25" s="45">
        <f t="shared" ref="K25:M25" si="0">+K23/K24*100</f>
        <v>100</v>
      </c>
      <c r="L25" s="45">
        <f t="shared" si="0"/>
        <v>100</v>
      </c>
      <c r="M25" s="45">
        <f t="shared" si="0"/>
        <v>100</v>
      </c>
      <c r="N25" s="125">
        <f t="shared" ref="N25:O25" si="1">+N23/N24*100</f>
        <v>100</v>
      </c>
      <c r="O25" s="125" t="e">
        <f t="shared" si="1"/>
        <v>#DIV/0!</v>
      </c>
      <c r="P25" s="115"/>
      <c r="Q25" s="115"/>
    </row>
    <row r="26" spans="1:17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</sheetData>
  <mergeCells count="55"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9" fitToHeight="0" orientation="landscape" horizontalDpi="1200" verticalDpi="1200" r:id="rId1"/>
  <headerFooter>
    <oddHeader>Página 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showGridLines="0" topLeftCell="A25" zoomScale="60" zoomScaleNormal="60" workbookViewId="0">
      <selection activeCell="A26" sqref="A26:XFD30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bestFit="1" customWidth="1"/>
    <col min="17" max="17" width="19.5703125" style="2" customWidth="1"/>
    <col min="18" max="16384" width="11.42578125" style="2"/>
  </cols>
  <sheetData>
    <row r="1" spans="1:18" ht="60.75" customHeight="1" x14ac:dyDescent="0.2">
      <c r="A1" s="95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s="4" customFormat="1" ht="9.75" customHeight="1" x14ac:dyDescent="0.2">
      <c r="A2" s="3"/>
      <c r="B2" s="3"/>
      <c r="C2" s="96"/>
      <c r="D2" s="96"/>
      <c r="E2" s="96"/>
      <c r="F2" s="96"/>
      <c r="G2" s="9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8" t="s">
        <v>17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71" t="s">
        <v>1</v>
      </c>
      <c r="B5" s="71" t="s">
        <v>2</v>
      </c>
      <c r="C5" s="71"/>
      <c r="D5" s="71"/>
      <c r="E5" s="71"/>
      <c r="F5" s="71"/>
      <c r="G5" s="71"/>
      <c r="H5" s="71"/>
      <c r="I5" s="71"/>
      <c r="J5" s="71" t="s">
        <v>11</v>
      </c>
      <c r="K5" s="71"/>
      <c r="L5" s="71"/>
      <c r="M5" s="71"/>
      <c r="N5" s="71"/>
      <c r="O5" s="71" t="s">
        <v>10</v>
      </c>
      <c r="P5" s="71"/>
      <c r="Q5" s="71"/>
      <c r="R5" s="3"/>
    </row>
    <row r="6" spans="1:18" s="4" customFormat="1" ht="18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22" t="s">
        <v>3</v>
      </c>
      <c r="K6" s="71" t="s">
        <v>2</v>
      </c>
      <c r="L6" s="71"/>
      <c r="M6" s="71"/>
      <c r="N6" s="71"/>
      <c r="O6" s="22" t="s">
        <v>1</v>
      </c>
      <c r="P6" s="71" t="s">
        <v>2</v>
      </c>
      <c r="Q6" s="71"/>
      <c r="R6" s="3"/>
    </row>
    <row r="7" spans="1:18" s="36" customFormat="1" ht="48.75" customHeight="1" x14ac:dyDescent="0.2">
      <c r="A7" s="34" t="str">
        <f>+MIR!A5</f>
        <v>004</v>
      </c>
      <c r="B7" s="97" t="str">
        <f>+MIR!B5</f>
        <v>PATRIMONIO MUNICIPAL</v>
      </c>
      <c r="C7" s="97"/>
      <c r="D7" s="97"/>
      <c r="E7" s="97"/>
      <c r="F7" s="97"/>
      <c r="G7" s="97"/>
      <c r="H7" s="97"/>
      <c r="I7" s="97"/>
      <c r="J7" s="35" t="str">
        <f>+MIR!J5</f>
        <v>02</v>
      </c>
      <c r="K7" s="98" t="str">
        <f>+MIR!K5</f>
        <v>DESARROLLO URBANO Y CRECIMIENTO SUSTENTABLE  EN INFRAESTRUCTURA</v>
      </c>
      <c r="L7" s="98"/>
      <c r="M7" s="98"/>
      <c r="N7" s="98"/>
      <c r="O7" s="37" t="str">
        <f>+MIR!O5</f>
        <v>02</v>
      </c>
      <c r="P7" s="99" t="str">
        <f>+MIR!P5</f>
        <v>SINDICATURA</v>
      </c>
      <c r="Q7" s="99"/>
    </row>
    <row r="8" spans="1:18" s="4" customFormat="1" ht="41.25" customHeight="1" x14ac:dyDescent="0.2">
      <c r="A8" s="71" t="s">
        <v>18</v>
      </c>
      <c r="B8" s="71"/>
      <c r="C8" s="71"/>
      <c r="D8" s="71"/>
      <c r="E8" s="71"/>
      <c r="F8" s="100" t="str">
        <f>+MIR!G6</f>
        <v xml:space="preserve">Fomentar y formalizar la propiedad jurídica de los bienes muebles e inmuebles en el municipio 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8" s="4" customFormat="1" ht="18" customHeight="1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8" s="4" customFormat="1" ht="21" customHeight="1" x14ac:dyDescent="0.2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24.75" customHeight="1" x14ac:dyDescent="0.2">
      <c r="A12" s="75" t="s">
        <v>2</v>
      </c>
      <c r="B12" s="75"/>
      <c r="C12" s="75"/>
      <c r="D12" s="100" t="str">
        <f>+MIR!H24</f>
        <v>Porcentaje de dotación  de lotes disponible para vivienda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23" t="s">
        <v>20</v>
      </c>
      <c r="Q12" s="14" t="s">
        <v>48</v>
      </c>
    </row>
    <row r="13" spans="1:18" s="4" customFormat="1" ht="36" customHeight="1" x14ac:dyDescent="0.2">
      <c r="A13" s="75" t="s">
        <v>21</v>
      </c>
      <c r="B13" s="75"/>
      <c r="C13" s="75"/>
      <c r="D13" s="100" t="s">
        <v>130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8" s="4" customFormat="1" ht="41.45" customHeight="1" x14ac:dyDescent="0.2">
      <c r="A14" s="75" t="s">
        <v>7</v>
      </c>
      <c r="B14" s="75"/>
      <c r="C14" s="75"/>
      <c r="D14" s="102" t="s">
        <v>131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23" t="s">
        <v>43</v>
      </c>
      <c r="Q14" s="14" t="s">
        <v>49</v>
      </c>
    </row>
    <row r="15" spans="1:18" s="4" customFormat="1" ht="33" customHeight="1" x14ac:dyDescent="0.2">
      <c r="A15" s="75" t="s">
        <v>22</v>
      </c>
      <c r="B15" s="75"/>
      <c r="C15" s="75"/>
      <c r="D15" s="100" t="s">
        <v>55</v>
      </c>
      <c r="E15" s="100"/>
      <c r="F15" s="100"/>
      <c r="G15" s="100"/>
      <c r="H15" s="100"/>
      <c r="I15" s="100"/>
      <c r="J15" s="75" t="s">
        <v>23</v>
      </c>
      <c r="K15" s="75"/>
      <c r="L15" s="117" t="s">
        <v>50</v>
      </c>
      <c r="M15" s="117"/>
      <c r="N15" s="117"/>
      <c r="O15" s="117"/>
      <c r="P15" s="23" t="s">
        <v>24</v>
      </c>
      <c r="Q15" s="14" t="s">
        <v>51</v>
      </c>
    </row>
    <row r="16" spans="1:18" s="4" customFormat="1" ht="24" customHeight="1" x14ac:dyDescent="0.2">
      <c r="A16" s="75" t="s">
        <v>25</v>
      </c>
      <c r="B16" s="75"/>
      <c r="C16" s="75"/>
      <c r="D16" s="100" t="s">
        <v>56</v>
      </c>
      <c r="E16" s="100"/>
      <c r="F16" s="100"/>
      <c r="G16" s="100"/>
      <c r="H16" s="100"/>
      <c r="I16" s="100"/>
      <c r="J16" s="75" t="s">
        <v>26</v>
      </c>
      <c r="K16" s="75"/>
      <c r="L16" s="75"/>
      <c r="M16" s="75"/>
      <c r="N16" s="75"/>
      <c r="O16" s="75"/>
      <c r="P16" s="100" t="str">
        <f>+MIR!A24</f>
        <v>Actividad 2.1</v>
      </c>
      <c r="Q16" s="100"/>
    </row>
    <row r="17" spans="1:17" s="4" customFormat="1" ht="42.75" customHeight="1" x14ac:dyDescent="0.2">
      <c r="A17" s="75" t="s">
        <v>27</v>
      </c>
      <c r="B17" s="75"/>
      <c r="C17" s="75"/>
      <c r="D17" s="100" t="str">
        <f>+MIR!B24</f>
        <v>Dotación de terrenos  donde pueden edificar  vivienda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s="4" customFormat="1" ht="12" customHeight="1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ht="20.25" customHeight="1" x14ac:dyDescent="0.2">
      <c r="A19" s="106" t="s">
        <v>28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7" t="s">
        <v>29</v>
      </c>
      <c r="B21" s="107"/>
      <c r="C21" s="107"/>
      <c r="D21" s="107"/>
      <c r="E21" s="107"/>
      <c r="F21" s="71" t="s">
        <v>30</v>
      </c>
      <c r="G21" s="71"/>
      <c r="H21" s="71" t="s">
        <v>31</v>
      </c>
      <c r="I21" s="71"/>
      <c r="J21" s="107" t="s">
        <v>32</v>
      </c>
      <c r="K21" s="107"/>
      <c r="L21" s="107"/>
      <c r="M21" s="107"/>
      <c r="N21" s="107" t="s">
        <v>33</v>
      </c>
      <c r="O21" s="107"/>
      <c r="P21" s="107" t="s">
        <v>34</v>
      </c>
      <c r="Q21" s="107"/>
    </row>
    <row r="22" spans="1:17" ht="29.25" customHeight="1" x14ac:dyDescent="0.2">
      <c r="A22" s="107"/>
      <c r="B22" s="107"/>
      <c r="C22" s="107"/>
      <c r="D22" s="107"/>
      <c r="E22" s="107"/>
      <c r="F22" s="71"/>
      <c r="G22" s="71"/>
      <c r="H22" s="71"/>
      <c r="I22" s="71"/>
      <c r="J22" s="24" t="s">
        <v>35</v>
      </c>
      <c r="K22" s="24" t="s">
        <v>36</v>
      </c>
      <c r="L22" s="24" t="s">
        <v>37</v>
      </c>
      <c r="M22" s="24" t="s">
        <v>38</v>
      </c>
      <c r="N22" s="107"/>
      <c r="O22" s="107"/>
      <c r="P22" s="107"/>
      <c r="Q22" s="107"/>
    </row>
    <row r="23" spans="1:17" s="44" customFormat="1" ht="45.6" customHeight="1" x14ac:dyDescent="0.2">
      <c r="A23" s="118" t="s">
        <v>132</v>
      </c>
      <c r="B23" s="118"/>
      <c r="C23" s="118"/>
      <c r="D23" s="118"/>
      <c r="E23" s="118"/>
      <c r="F23" s="115" t="s">
        <v>134</v>
      </c>
      <c r="G23" s="115"/>
      <c r="H23" s="115" t="s">
        <v>53</v>
      </c>
      <c r="I23" s="115"/>
      <c r="J23" s="55">
        <v>1</v>
      </c>
      <c r="K23" s="55">
        <v>1</v>
      </c>
      <c r="L23" s="55">
        <v>1</v>
      </c>
      <c r="M23" s="55">
        <v>1</v>
      </c>
      <c r="N23" s="119">
        <f>SUM(J23:M23)</f>
        <v>4</v>
      </c>
      <c r="O23" s="119"/>
      <c r="P23" s="115"/>
      <c r="Q23" s="115"/>
    </row>
    <row r="24" spans="1:17" s="44" customFormat="1" ht="45.6" customHeight="1" x14ac:dyDescent="0.2">
      <c r="A24" s="118" t="s">
        <v>133</v>
      </c>
      <c r="B24" s="118"/>
      <c r="C24" s="118"/>
      <c r="D24" s="118"/>
      <c r="E24" s="118"/>
      <c r="F24" s="115" t="s">
        <v>134</v>
      </c>
      <c r="G24" s="115"/>
      <c r="H24" s="115" t="s">
        <v>53</v>
      </c>
      <c r="I24" s="115"/>
      <c r="J24" s="55">
        <v>1</v>
      </c>
      <c r="K24" s="55">
        <v>1</v>
      </c>
      <c r="L24" s="55">
        <v>1</v>
      </c>
      <c r="M24" s="55">
        <v>1</v>
      </c>
      <c r="N24" s="119">
        <f>SUM(J24:M24)</f>
        <v>4</v>
      </c>
      <c r="O24" s="119"/>
      <c r="P24" s="115"/>
      <c r="Q24" s="115"/>
    </row>
    <row r="25" spans="1:17" s="44" customFormat="1" ht="45.6" customHeight="1" x14ac:dyDescent="0.2">
      <c r="A25" s="114" t="s">
        <v>54</v>
      </c>
      <c r="B25" s="114"/>
      <c r="C25" s="114"/>
      <c r="D25" s="114"/>
      <c r="E25" s="114"/>
      <c r="F25" s="115" t="s">
        <v>55</v>
      </c>
      <c r="G25" s="115"/>
      <c r="H25" s="115"/>
      <c r="I25" s="115"/>
      <c r="J25" s="45">
        <f>+J23/J24*100</f>
        <v>100</v>
      </c>
      <c r="K25" s="45">
        <f t="shared" ref="K25:L25" si="0">+K23/K24*100</f>
        <v>100</v>
      </c>
      <c r="L25" s="45">
        <f t="shared" si="0"/>
        <v>100</v>
      </c>
      <c r="M25" s="45">
        <f>+M23/M24*100</f>
        <v>100</v>
      </c>
      <c r="N25" s="116">
        <f t="shared" ref="N25:O25" si="1">+N23/N24*100</f>
        <v>100</v>
      </c>
      <c r="O25" s="116" t="e">
        <f t="shared" si="1"/>
        <v>#DIV/0!</v>
      </c>
      <c r="P25" s="115"/>
      <c r="Q25" s="115"/>
    </row>
    <row r="26" spans="1:17" x14ac:dyDescent="0.2">
      <c r="B26" s="1"/>
      <c r="C26" s="10"/>
      <c r="D26" s="10"/>
      <c r="E26" s="10"/>
      <c r="F26" s="10"/>
      <c r="G26" s="10"/>
      <c r="H26" s="10"/>
      <c r="I26" s="10"/>
      <c r="J26" s="10"/>
      <c r="K26" s="10"/>
      <c r="L26" s="1"/>
      <c r="M26" s="1"/>
    </row>
    <row r="27" spans="1:17" ht="18.75" x14ac:dyDescent="0.2">
      <c r="B27" s="1"/>
      <c r="C27" s="11"/>
      <c r="D27" s="11"/>
      <c r="E27" s="11"/>
      <c r="F27" s="11"/>
      <c r="G27" s="11"/>
      <c r="H27" s="11"/>
      <c r="I27" s="11"/>
      <c r="J27" s="11"/>
      <c r="K27" s="11"/>
      <c r="L27" s="1"/>
      <c r="M27" s="1"/>
    </row>
    <row r="28" spans="1:17" x14ac:dyDescent="0.2">
      <c r="B28" s="1"/>
      <c r="C28" s="12"/>
      <c r="D28" s="12"/>
      <c r="E28" s="12"/>
      <c r="F28" s="12"/>
      <c r="G28" s="12"/>
      <c r="H28" s="12"/>
      <c r="I28" s="12"/>
      <c r="J28" s="12"/>
      <c r="K28" s="12"/>
      <c r="L28" s="1"/>
      <c r="M28" s="1"/>
    </row>
    <row r="29" spans="1:17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7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</sheetData>
  <mergeCells count="55"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9" fitToHeight="0" orientation="landscape" horizontalDpi="1200" verticalDpi="1200" r:id="rId1"/>
  <headerFooter>
    <oddHeader>Página 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showGridLines="0" topLeftCell="A13" zoomScale="60" zoomScaleNormal="60" workbookViewId="0">
      <selection activeCell="A26" sqref="A26:XFD30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bestFit="1" customWidth="1"/>
    <col min="17" max="17" width="19.28515625" style="2" customWidth="1"/>
    <col min="18" max="16384" width="11.42578125" style="2"/>
  </cols>
  <sheetData>
    <row r="1" spans="1:18" ht="60.75" customHeight="1" x14ac:dyDescent="0.2">
      <c r="A1" s="95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s="4" customFormat="1" ht="9.75" customHeight="1" x14ac:dyDescent="0.2">
      <c r="A2" s="3"/>
      <c r="B2" s="3"/>
      <c r="C2" s="96"/>
      <c r="D2" s="96"/>
      <c r="E2" s="96"/>
      <c r="F2" s="96"/>
      <c r="G2" s="9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8" t="s">
        <v>17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71" t="s">
        <v>1</v>
      </c>
      <c r="B5" s="71" t="s">
        <v>2</v>
      </c>
      <c r="C5" s="71"/>
      <c r="D5" s="71"/>
      <c r="E5" s="71"/>
      <c r="F5" s="71"/>
      <c r="G5" s="71"/>
      <c r="H5" s="71"/>
      <c r="I5" s="71"/>
      <c r="J5" s="71" t="s">
        <v>11</v>
      </c>
      <c r="K5" s="71"/>
      <c r="L5" s="71"/>
      <c r="M5" s="71"/>
      <c r="N5" s="71"/>
      <c r="O5" s="71" t="s">
        <v>10</v>
      </c>
      <c r="P5" s="71"/>
      <c r="Q5" s="71"/>
      <c r="R5" s="3"/>
    </row>
    <row r="6" spans="1:18" s="4" customFormat="1" ht="18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22" t="s">
        <v>3</v>
      </c>
      <c r="K6" s="71" t="s">
        <v>2</v>
      </c>
      <c r="L6" s="71"/>
      <c r="M6" s="71"/>
      <c r="N6" s="71"/>
      <c r="O6" s="22" t="s">
        <v>1</v>
      </c>
      <c r="P6" s="71" t="s">
        <v>2</v>
      </c>
      <c r="Q6" s="71"/>
      <c r="R6" s="3"/>
    </row>
    <row r="7" spans="1:18" s="36" customFormat="1" ht="48.75" customHeight="1" x14ac:dyDescent="0.2">
      <c r="A7" s="34" t="str">
        <f>+MIR!A5</f>
        <v>004</v>
      </c>
      <c r="B7" s="97" t="str">
        <f>+MIR!B5</f>
        <v>PATRIMONIO MUNICIPAL</v>
      </c>
      <c r="C7" s="97"/>
      <c r="D7" s="97"/>
      <c r="E7" s="97"/>
      <c r="F7" s="97"/>
      <c r="G7" s="97"/>
      <c r="H7" s="97"/>
      <c r="I7" s="97"/>
      <c r="J7" s="35" t="str">
        <f>+MIR!J5</f>
        <v>02</v>
      </c>
      <c r="K7" s="98" t="str">
        <f>+MIR!K5</f>
        <v>DESARROLLO URBANO Y CRECIMIENTO SUSTENTABLE  EN INFRAESTRUCTURA</v>
      </c>
      <c r="L7" s="98"/>
      <c r="M7" s="98"/>
      <c r="N7" s="98"/>
      <c r="O7" s="37" t="str">
        <f>+MIR!O5</f>
        <v>02</v>
      </c>
      <c r="P7" s="99" t="str">
        <f>+MIR!P5</f>
        <v>SINDICATURA</v>
      </c>
      <c r="Q7" s="99"/>
    </row>
    <row r="8" spans="1:18" s="4" customFormat="1" ht="41.25" customHeight="1" x14ac:dyDescent="0.2">
      <c r="A8" s="71" t="s">
        <v>18</v>
      </c>
      <c r="B8" s="71"/>
      <c r="C8" s="71"/>
      <c r="D8" s="71"/>
      <c r="E8" s="71"/>
      <c r="F8" s="100" t="str">
        <f>+MIR!G6</f>
        <v xml:space="preserve">Fomentar y formalizar la propiedad jurídica de los bienes muebles e inmuebles en el municipio 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8" s="4" customFormat="1" ht="18" customHeight="1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8" s="4" customFormat="1" ht="21" customHeight="1" x14ac:dyDescent="0.2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24.75" customHeight="1" x14ac:dyDescent="0.2">
      <c r="A12" s="75" t="s">
        <v>2</v>
      </c>
      <c r="B12" s="75"/>
      <c r="C12" s="75"/>
      <c r="D12" s="100" t="str">
        <f>+MIR!H25</f>
        <v>Porcentaje de documentos elaborados de terrenos regularizados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23" t="s">
        <v>20</v>
      </c>
      <c r="Q12" s="14" t="s">
        <v>48</v>
      </c>
    </row>
    <row r="13" spans="1:18" s="4" customFormat="1" ht="36" customHeight="1" x14ac:dyDescent="0.2">
      <c r="A13" s="75" t="s">
        <v>21</v>
      </c>
      <c r="B13" s="75"/>
      <c r="C13" s="75"/>
      <c r="D13" s="100" t="s">
        <v>135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8" s="4" customFormat="1" ht="41.1" customHeight="1" x14ac:dyDescent="0.2">
      <c r="A14" s="75" t="s">
        <v>7</v>
      </c>
      <c r="B14" s="75"/>
      <c r="C14" s="75"/>
      <c r="D14" s="102" t="s">
        <v>136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23" t="s">
        <v>43</v>
      </c>
      <c r="Q14" s="14" t="s">
        <v>49</v>
      </c>
    </row>
    <row r="15" spans="1:18" s="4" customFormat="1" ht="33" customHeight="1" x14ac:dyDescent="0.2">
      <c r="A15" s="75" t="s">
        <v>22</v>
      </c>
      <c r="B15" s="75"/>
      <c r="C15" s="75"/>
      <c r="D15" s="100" t="s">
        <v>55</v>
      </c>
      <c r="E15" s="100"/>
      <c r="F15" s="100"/>
      <c r="G15" s="100"/>
      <c r="H15" s="100"/>
      <c r="I15" s="100"/>
      <c r="J15" s="75" t="s">
        <v>23</v>
      </c>
      <c r="K15" s="75"/>
      <c r="L15" s="117" t="s">
        <v>50</v>
      </c>
      <c r="M15" s="117"/>
      <c r="N15" s="117"/>
      <c r="O15" s="117"/>
      <c r="P15" s="23" t="s">
        <v>24</v>
      </c>
      <c r="Q15" s="14" t="s">
        <v>51</v>
      </c>
    </row>
    <row r="16" spans="1:18" s="4" customFormat="1" ht="24" customHeight="1" x14ac:dyDescent="0.2">
      <c r="A16" s="75" t="s">
        <v>25</v>
      </c>
      <c r="B16" s="75"/>
      <c r="C16" s="75"/>
      <c r="D16" s="100" t="s">
        <v>56</v>
      </c>
      <c r="E16" s="100"/>
      <c r="F16" s="100"/>
      <c r="G16" s="100"/>
      <c r="H16" s="100"/>
      <c r="I16" s="100"/>
      <c r="J16" s="75" t="s">
        <v>26</v>
      </c>
      <c r="K16" s="75"/>
      <c r="L16" s="75"/>
      <c r="M16" s="75"/>
      <c r="N16" s="75"/>
      <c r="O16" s="75"/>
      <c r="P16" s="100" t="str">
        <f>+MIR!A25</f>
        <v>Actividad 2.2</v>
      </c>
      <c r="Q16" s="100"/>
    </row>
    <row r="17" spans="1:17" s="4" customFormat="1" ht="42.75" customHeight="1" x14ac:dyDescent="0.2">
      <c r="A17" s="75" t="s">
        <v>27</v>
      </c>
      <c r="B17" s="75"/>
      <c r="C17" s="75"/>
      <c r="D17" s="100" t="str">
        <f>+MIR!B25</f>
        <v>La propiedad de los terrenos es regularizada y documentada legalmente (contratos)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s="4" customFormat="1" ht="12" customHeight="1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ht="20.25" customHeight="1" x14ac:dyDescent="0.2">
      <c r="A19" s="106" t="s">
        <v>28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7" t="s">
        <v>29</v>
      </c>
      <c r="B21" s="107"/>
      <c r="C21" s="107"/>
      <c r="D21" s="107"/>
      <c r="E21" s="107"/>
      <c r="F21" s="71" t="s">
        <v>30</v>
      </c>
      <c r="G21" s="71"/>
      <c r="H21" s="71" t="s">
        <v>31</v>
      </c>
      <c r="I21" s="71"/>
      <c r="J21" s="107" t="s">
        <v>32</v>
      </c>
      <c r="K21" s="107"/>
      <c r="L21" s="107"/>
      <c r="M21" s="107"/>
      <c r="N21" s="107" t="s">
        <v>33</v>
      </c>
      <c r="O21" s="107"/>
      <c r="P21" s="107" t="s">
        <v>34</v>
      </c>
      <c r="Q21" s="107"/>
    </row>
    <row r="22" spans="1:17" ht="29.25" customHeight="1" x14ac:dyDescent="0.2">
      <c r="A22" s="107"/>
      <c r="B22" s="107"/>
      <c r="C22" s="107"/>
      <c r="D22" s="107"/>
      <c r="E22" s="107"/>
      <c r="F22" s="71"/>
      <c r="G22" s="71"/>
      <c r="H22" s="71"/>
      <c r="I22" s="71"/>
      <c r="J22" s="24" t="s">
        <v>35</v>
      </c>
      <c r="K22" s="24" t="s">
        <v>36</v>
      </c>
      <c r="L22" s="24" t="s">
        <v>37</v>
      </c>
      <c r="M22" s="24" t="s">
        <v>38</v>
      </c>
      <c r="N22" s="107"/>
      <c r="O22" s="107"/>
      <c r="P22" s="107"/>
      <c r="Q22" s="107"/>
    </row>
    <row r="23" spans="1:17" s="44" customFormat="1" ht="45.6" customHeight="1" x14ac:dyDescent="0.2">
      <c r="A23" s="118" t="s">
        <v>137</v>
      </c>
      <c r="B23" s="118"/>
      <c r="C23" s="118"/>
      <c r="D23" s="118"/>
      <c r="E23" s="118"/>
      <c r="F23" s="115" t="s">
        <v>101</v>
      </c>
      <c r="G23" s="115"/>
      <c r="H23" s="115" t="s">
        <v>53</v>
      </c>
      <c r="I23" s="115"/>
      <c r="J23" s="55">
        <v>15</v>
      </c>
      <c r="K23" s="55">
        <v>15</v>
      </c>
      <c r="L23" s="55">
        <v>15</v>
      </c>
      <c r="M23" s="55">
        <v>15</v>
      </c>
      <c r="N23" s="119">
        <f>SUM(J23:M23)</f>
        <v>60</v>
      </c>
      <c r="O23" s="119"/>
      <c r="P23" s="115"/>
      <c r="Q23" s="115"/>
    </row>
    <row r="24" spans="1:17" s="44" customFormat="1" ht="45.6" customHeight="1" x14ac:dyDescent="0.2">
      <c r="A24" s="118" t="s">
        <v>138</v>
      </c>
      <c r="B24" s="118"/>
      <c r="C24" s="118"/>
      <c r="D24" s="118"/>
      <c r="E24" s="118"/>
      <c r="F24" s="115" t="s">
        <v>101</v>
      </c>
      <c r="G24" s="115"/>
      <c r="H24" s="115" t="s">
        <v>53</v>
      </c>
      <c r="I24" s="115"/>
      <c r="J24" s="55">
        <v>15</v>
      </c>
      <c r="K24" s="55">
        <v>15</v>
      </c>
      <c r="L24" s="55">
        <v>15</v>
      </c>
      <c r="M24" s="55">
        <v>15</v>
      </c>
      <c r="N24" s="119">
        <f>SUM(J24:M24)</f>
        <v>60</v>
      </c>
      <c r="O24" s="119"/>
      <c r="P24" s="115"/>
      <c r="Q24" s="115"/>
    </row>
    <row r="25" spans="1:17" s="44" customFormat="1" ht="45.6" customHeight="1" x14ac:dyDescent="0.2">
      <c r="A25" s="114" t="s">
        <v>54</v>
      </c>
      <c r="B25" s="114"/>
      <c r="C25" s="114"/>
      <c r="D25" s="114"/>
      <c r="E25" s="114"/>
      <c r="F25" s="115" t="s">
        <v>55</v>
      </c>
      <c r="G25" s="115"/>
      <c r="H25" s="115"/>
      <c r="I25" s="115"/>
      <c r="J25" s="45">
        <f>+J23/J24*100</f>
        <v>100</v>
      </c>
      <c r="K25" s="45">
        <f t="shared" ref="K25:L25" si="0">+K23/K24*100</f>
        <v>100</v>
      </c>
      <c r="L25" s="45">
        <f t="shared" si="0"/>
        <v>100</v>
      </c>
      <c r="M25" s="45">
        <f>+M23/M24*100</f>
        <v>100</v>
      </c>
      <c r="N25" s="116">
        <f t="shared" ref="N25:O25" si="1">+N23/N24*100</f>
        <v>100</v>
      </c>
      <c r="O25" s="116" t="e">
        <f t="shared" si="1"/>
        <v>#DIV/0!</v>
      </c>
      <c r="P25" s="115"/>
      <c r="Q25" s="115"/>
    </row>
    <row r="26" spans="1:17" ht="18.75" x14ac:dyDescent="0.2">
      <c r="B26" s="1"/>
      <c r="C26" s="11"/>
      <c r="D26" s="11"/>
      <c r="E26" s="11"/>
      <c r="F26" s="11"/>
      <c r="G26" s="11"/>
      <c r="H26" s="11"/>
      <c r="I26" s="11"/>
      <c r="J26" s="11"/>
      <c r="K26" s="11"/>
      <c r="L26" s="1"/>
      <c r="M26" s="1"/>
    </row>
    <row r="27" spans="1:17" x14ac:dyDescent="0.2">
      <c r="B27" s="1"/>
      <c r="C27" s="12"/>
      <c r="D27" s="12"/>
      <c r="E27" s="12"/>
      <c r="F27" s="12"/>
      <c r="G27" s="12"/>
      <c r="H27" s="12"/>
      <c r="I27" s="12"/>
      <c r="J27" s="12"/>
      <c r="K27" s="12"/>
      <c r="L27" s="1"/>
      <c r="M27" s="1"/>
    </row>
    <row r="28" spans="1:17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7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mergeCells count="55"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9" fitToHeight="0" orientation="landscape" horizontalDpi="1200" verticalDpi="1200" r:id="rId1"/>
  <headerFooter>
    <oddHeader>Página 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showGridLines="0" topLeftCell="A16" zoomScale="60" zoomScaleNormal="60" workbookViewId="0">
      <selection activeCell="A26" sqref="A26:XFD3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bestFit="1" customWidth="1"/>
    <col min="17" max="17" width="20.7109375" style="2" customWidth="1"/>
    <col min="18" max="16384" width="11.42578125" style="2"/>
  </cols>
  <sheetData>
    <row r="1" spans="1:18" ht="60.75" customHeight="1" x14ac:dyDescent="0.2">
      <c r="A1" s="95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s="4" customFormat="1" ht="9.75" customHeight="1" x14ac:dyDescent="0.2">
      <c r="A2" s="3"/>
      <c r="B2" s="3"/>
      <c r="C2" s="96"/>
      <c r="D2" s="96"/>
      <c r="E2" s="96"/>
      <c r="F2" s="96"/>
      <c r="G2" s="9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8" t="s">
        <v>17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71" t="s">
        <v>1</v>
      </c>
      <c r="B5" s="71" t="s">
        <v>2</v>
      </c>
      <c r="C5" s="71"/>
      <c r="D5" s="71"/>
      <c r="E5" s="71"/>
      <c r="F5" s="71"/>
      <c r="G5" s="71"/>
      <c r="H5" s="71"/>
      <c r="I5" s="71"/>
      <c r="J5" s="71" t="s">
        <v>11</v>
      </c>
      <c r="K5" s="71"/>
      <c r="L5" s="71"/>
      <c r="M5" s="71"/>
      <c r="N5" s="71"/>
      <c r="O5" s="71" t="s">
        <v>10</v>
      </c>
      <c r="P5" s="71"/>
      <c r="Q5" s="71"/>
      <c r="R5" s="3"/>
    </row>
    <row r="6" spans="1:18" s="4" customFormat="1" ht="18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22" t="s">
        <v>3</v>
      </c>
      <c r="K6" s="71" t="s">
        <v>2</v>
      </c>
      <c r="L6" s="71"/>
      <c r="M6" s="71"/>
      <c r="N6" s="71"/>
      <c r="O6" s="22" t="s">
        <v>1</v>
      </c>
      <c r="P6" s="71" t="s">
        <v>2</v>
      </c>
      <c r="Q6" s="71"/>
      <c r="R6" s="3"/>
    </row>
    <row r="7" spans="1:18" s="36" customFormat="1" ht="48.75" customHeight="1" x14ac:dyDescent="0.2">
      <c r="A7" s="34" t="str">
        <f>+MIR!A5</f>
        <v>004</v>
      </c>
      <c r="B7" s="97" t="str">
        <f>+MIR!B5</f>
        <v>PATRIMONIO MUNICIPAL</v>
      </c>
      <c r="C7" s="97"/>
      <c r="D7" s="97"/>
      <c r="E7" s="97"/>
      <c r="F7" s="97"/>
      <c r="G7" s="97"/>
      <c r="H7" s="97"/>
      <c r="I7" s="97"/>
      <c r="J7" s="35" t="str">
        <f>+MIR!J5</f>
        <v>02</v>
      </c>
      <c r="K7" s="98" t="str">
        <f>+MIR!K5</f>
        <v>DESARROLLO URBANO Y CRECIMIENTO SUSTENTABLE  EN INFRAESTRUCTURA</v>
      </c>
      <c r="L7" s="98"/>
      <c r="M7" s="98"/>
      <c r="N7" s="98"/>
      <c r="O7" s="37" t="str">
        <f>+MIR!O5</f>
        <v>02</v>
      </c>
      <c r="P7" s="99" t="str">
        <f>+MIR!P5</f>
        <v>SINDICATURA</v>
      </c>
      <c r="Q7" s="99"/>
    </row>
    <row r="8" spans="1:18" s="4" customFormat="1" ht="41.25" customHeight="1" x14ac:dyDescent="0.2">
      <c r="A8" s="71" t="s">
        <v>18</v>
      </c>
      <c r="B8" s="71"/>
      <c r="C8" s="71"/>
      <c r="D8" s="71"/>
      <c r="E8" s="71"/>
      <c r="F8" s="100" t="str">
        <f>+MIR!G6</f>
        <v xml:space="preserve">Fomentar y formalizar la propiedad jurídica de los bienes muebles e inmuebles en el municipio 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8" s="4" customFormat="1" ht="18" customHeight="1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8" s="4" customFormat="1" ht="21" customHeight="1" x14ac:dyDescent="0.2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24.75" customHeight="1" x14ac:dyDescent="0.2">
      <c r="A12" s="75" t="s">
        <v>2</v>
      </c>
      <c r="B12" s="75"/>
      <c r="C12" s="75"/>
      <c r="D12" s="100" t="str">
        <f>+MIR!H26</f>
        <v>Porcentaje de lotes atendidos para la verificación de medidas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23" t="s">
        <v>20</v>
      </c>
      <c r="Q12" s="14" t="s">
        <v>48</v>
      </c>
    </row>
    <row r="13" spans="1:18" s="4" customFormat="1" ht="36" customHeight="1" x14ac:dyDescent="0.2">
      <c r="A13" s="75" t="s">
        <v>21</v>
      </c>
      <c r="B13" s="75"/>
      <c r="C13" s="75"/>
      <c r="D13" s="100" t="s">
        <v>139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8" s="4" customFormat="1" ht="48.6" customHeight="1" x14ac:dyDescent="0.2">
      <c r="A14" s="75" t="s">
        <v>7</v>
      </c>
      <c r="B14" s="75"/>
      <c r="C14" s="75"/>
      <c r="D14" s="102" t="s">
        <v>140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23" t="s">
        <v>43</v>
      </c>
      <c r="Q14" s="14" t="s">
        <v>49</v>
      </c>
    </row>
    <row r="15" spans="1:18" s="4" customFormat="1" ht="33" customHeight="1" x14ac:dyDescent="0.2">
      <c r="A15" s="75" t="s">
        <v>22</v>
      </c>
      <c r="B15" s="75"/>
      <c r="C15" s="75"/>
      <c r="D15" s="100" t="s">
        <v>55</v>
      </c>
      <c r="E15" s="100"/>
      <c r="F15" s="100"/>
      <c r="G15" s="100"/>
      <c r="H15" s="100"/>
      <c r="I15" s="100"/>
      <c r="J15" s="75" t="s">
        <v>23</v>
      </c>
      <c r="K15" s="75"/>
      <c r="L15" s="117" t="s">
        <v>50</v>
      </c>
      <c r="M15" s="117"/>
      <c r="N15" s="117"/>
      <c r="O15" s="117"/>
      <c r="P15" s="23" t="s">
        <v>24</v>
      </c>
      <c r="Q15" s="14" t="s">
        <v>51</v>
      </c>
    </row>
    <row r="16" spans="1:18" s="4" customFormat="1" ht="24" customHeight="1" x14ac:dyDescent="0.2">
      <c r="A16" s="75" t="s">
        <v>25</v>
      </c>
      <c r="B16" s="75"/>
      <c r="C16" s="75"/>
      <c r="D16" s="100" t="s">
        <v>56</v>
      </c>
      <c r="E16" s="100"/>
      <c r="F16" s="100"/>
      <c r="G16" s="100"/>
      <c r="H16" s="100"/>
      <c r="I16" s="100"/>
      <c r="J16" s="75" t="s">
        <v>26</v>
      </c>
      <c r="K16" s="75"/>
      <c r="L16" s="75"/>
      <c r="M16" s="75"/>
      <c r="N16" s="75"/>
      <c r="O16" s="75"/>
      <c r="P16" s="100" t="str">
        <f>+MIR!A26</f>
        <v>Actividad 2.3</v>
      </c>
      <c r="Q16" s="100"/>
    </row>
    <row r="17" spans="1:17" s="4" customFormat="1" ht="42.75" customHeight="1" x14ac:dyDescent="0.2">
      <c r="A17" s="75" t="s">
        <v>27</v>
      </c>
      <c r="B17" s="75"/>
      <c r="C17" s="75"/>
      <c r="D17" s="100" t="str">
        <f>+MIR!B26</f>
        <v>Terrenos verificados para certificar medida legal a los propietarios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s="4" customFormat="1" ht="12" customHeight="1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ht="20.25" customHeight="1" x14ac:dyDescent="0.2">
      <c r="A19" s="106" t="s">
        <v>28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7" t="s">
        <v>29</v>
      </c>
      <c r="B21" s="107"/>
      <c r="C21" s="107"/>
      <c r="D21" s="107"/>
      <c r="E21" s="107"/>
      <c r="F21" s="71" t="s">
        <v>30</v>
      </c>
      <c r="G21" s="71"/>
      <c r="H21" s="71" t="s">
        <v>31</v>
      </c>
      <c r="I21" s="71"/>
      <c r="J21" s="107" t="s">
        <v>32</v>
      </c>
      <c r="K21" s="107"/>
      <c r="L21" s="107"/>
      <c r="M21" s="107"/>
      <c r="N21" s="107" t="s">
        <v>33</v>
      </c>
      <c r="O21" s="107"/>
      <c r="P21" s="107" t="s">
        <v>34</v>
      </c>
      <c r="Q21" s="107"/>
    </row>
    <row r="22" spans="1:17" ht="29.25" customHeight="1" x14ac:dyDescent="0.2">
      <c r="A22" s="107"/>
      <c r="B22" s="107"/>
      <c r="C22" s="107"/>
      <c r="D22" s="107"/>
      <c r="E22" s="107"/>
      <c r="F22" s="71"/>
      <c r="G22" s="71"/>
      <c r="H22" s="71"/>
      <c r="I22" s="71"/>
      <c r="J22" s="24" t="s">
        <v>35</v>
      </c>
      <c r="K22" s="24" t="s">
        <v>36</v>
      </c>
      <c r="L22" s="24" t="s">
        <v>37</v>
      </c>
      <c r="M22" s="24" t="s">
        <v>38</v>
      </c>
      <c r="N22" s="107"/>
      <c r="O22" s="107"/>
      <c r="P22" s="107"/>
      <c r="Q22" s="107"/>
    </row>
    <row r="23" spans="1:17" s="44" customFormat="1" ht="45.6" customHeight="1" x14ac:dyDescent="0.2">
      <c r="A23" s="118" t="s">
        <v>141</v>
      </c>
      <c r="B23" s="118"/>
      <c r="C23" s="118"/>
      <c r="D23" s="118"/>
      <c r="E23" s="118"/>
      <c r="F23" s="115" t="s">
        <v>134</v>
      </c>
      <c r="G23" s="115"/>
      <c r="H23" s="115" t="s">
        <v>53</v>
      </c>
      <c r="I23" s="115"/>
      <c r="J23" s="55">
        <v>50</v>
      </c>
      <c r="K23" s="55">
        <v>50</v>
      </c>
      <c r="L23" s="55">
        <v>50</v>
      </c>
      <c r="M23" s="55">
        <v>50</v>
      </c>
      <c r="N23" s="119">
        <f>SUM(J23:M23)</f>
        <v>200</v>
      </c>
      <c r="O23" s="119"/>
      <c r="P23" s="115"/>
      <c r="Q23" s="115"/>
    </row>
    <row r="24" spans="1:17" s="44" customFormat="1" ht="45.6" customHeight="1" x14ac:dyDescent="0.2">
      <c r="A24" s="118" t="s">
        <v>142</v>
      </c>
      <c r="B24" s="118"/>
      <c r="C24" s="118"/>
      <c r="D24" s="118"/>
      <c r="E24" s="118"/>
      <c r="F24" s="115" t="s">
        <v>134</v>
      </c>
      <c r="G24" s="115"/>
      <c r="H24" s="115" t="s">
        <v>53</v>
      </c>
      <c r="I24" s="115"/>
      <c r="J24" s="55">
        <v>50</v>
      </c>
      <c r="K24" s="55">
        <v>50</v>
      </c>
      <c r="L24" s="55">
        <v>50</v>
      </c>
      <c r="M24" s="55">
        <v>50</v>
      </c>
      <c r="N24" s="119">
        <f>SUM(J24:M24)</f>
        <v>200</v>
      </c>
      <c r="O24" s="119"/>
      <c r="P24" s="115"/>
      <c r="Q24" s="115"/>
    </row>
    <row r="25" spans="1:17" s="44" customFormat="1" ht="45.6" customHeight="1" x14ac:dyDescent="0.2">
      <c r="A25" s="114" t="s">
        <v>54</v>
      </c>
      <c r="B25" s="114"/>
      <c r="C25" s="114"/>
      <c r="D25" s="114"/>
      <c r="E25" s="114"/>
      <c r="F25" s="115" t="s">
        <v>55</v>
      </c>
      <c r="G25" s="115"/>
      <c r="H25" s="115"/>
      <c r="I25" s="115"/>
      <c r="J25" s="45">
        <f>+J23/J24*100</f>
        <v>100</v>
      </c>
      <c r="K25" s="45">
        <f t="shared" ref="K25:L25" si="0">+K23/K24*100</f>
        <v>100</v>
      </c>
      <c r="L25" s="45">
        <f t="shared" si="0"/>
        <v>100</v>
      </c>
      <c r="M25" s="45">
        <f>+M23/M24*100</f>
        <v>100</v>
      </c>
      <c r="N25" s="116">
        <f t="shared" ref="N25:O25" si="1">+N23/N24*100</f>
        <v>100</v>
      </c>
      <c r="O25" s="116" t="e">
        <f t="shared" si="1"/>
        <v>#DIV/0!</v>
      </c>
      <c r="P25" s="115"/>
      <c r="Q25" s="115"/>
    </row>
    <row r="26" spans="1:17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</sheetData>
  <mergeCells count="55"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9" fitToHeight="0" orientation="landscape" horizontalDpi="1200" verticalDpi="1200" r:id="rId1"/>
  <headerFooter>
    <oddHeader>Página 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showGridLines="0" topLeftCell="A13" zoomScale="60" zoomScaleNormal="60" workbookViewId="0">
      <selection activeCell="A26" sqref="A26:XFD33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bestFit="1" customWidth="1"/>
    <col min="17" max="17" width="20.85546875" style="2" customWidth="1"/>
    <col min="18" max="16384" width="11.42578125" style="2"/>
  </cols>
  <sheetData>
    <row r="1" spans="1:18" ht="60.75" customHeight="1" x14ac:dyDescent="0.2">
      <c r="A1" s="95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s="4" customFormat="1" ht="9.75" customHeight="1" x14ac:dyDescent="0.2">
      <c r="A2" s="3"/>
      <c r="B2" s="3"/>
      <c r="C2" s="96"/>
      <c r="D2" s="96"/>
      <c r="E2" s="96"/>
      <c r="F2" s="96"/>
      <c r="G2" s="9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8" t="s">
        <v>17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71" t="s">
        <v>1</v>
      </c>
      <c r="B5" s="71" t="s">
        <v>2</v>
      </c>
      <c r="C5" s="71"/>
      <c r="D5" s="71"/>
      <c r="E5" s="71"/>
      <c r="F5" s="71"/>
      <c r="G5" s="71"/>
      <c r="H5" s="71"/>
      <c r="I5" s="71"/>
      <c r="J5" s="71" t="s">
        <v>11</v>
      </c>
      <c r="K5" s="71"/>
      <c r="L5" s="71"/>
      <c r="M5" s="71"/>
      <c r="N5" s="71"/>
      <c r="O5" s="71" t="s">
        <v>10</v>
      </c>
      <c r="P5" s="71"/>
      <c r="Q5" s="71"/>
      <c r="R5" s="3"/>
    </row>
    <row r="6" spans="1:18" s="4" customFormat="1" ht="18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22" t="s">
        <v>3</v>
      </c>
      <c r="K6" s="71" t="s">
        <v>2</v>
      </c>
      <c r="L6" s="71"/>
      <c r="M6" s="71"/>
      <c r="N6" s="71"/>
      <c r="O6" s="22" t="s">
        <v>1</v>
      </c>
      <c r="P6" s="71" t="s">
        <v>2</v>
      </c>
      <c r="Q6" s="71"/>
      <c r="R6" s="3"/>
    </row>
    <row r="7" spans="1:18" s="36" customFormat="1" ht="48.75" customHeight="1" x14ac:dyDescent="0.2">
      <c r="A7" s="34" t="str">
        <f>+MIR!A5</f>
        <v>004</v>
      </c>
      <c r="B7" s="97" t="str">
        <f>+MIR!B5</f>
        <v>PATRIMONIO MUNICIPAL</v>
      </c>
      <c r="C7" s="97"/>
      <c r="D7" s="97"/>
      <c r="E7" s="97"/>
      <c r="F7" s="97"/>
      <c r="G7" s="97"/>
      <c r="H7" s="97"/>
      <c r="I7" s="97"/>
      <c r="J7" s="35" t="str">
        <f>+MIR!J5</f>
        <v>02</v>
      </c>
      <c r="K7" s="98" t="str">
        <f>+MIR!K5</f>
        <v>DESARROLLO URBANO Y CRECIMIENTO SUSTENTABLE  EN INFRAESTRUCTURA</v>
      </c>
      <c r="L7" s="98"/>
      <c r="M7" s="98"/>
      <c r="N7" s="98"/>
      <c r="O7" s="37" t="str">
        <f>+MIR!O5</f>
        <v>02</v>
      </c>
      <c r="P7" s="99" t="str">
        <f>+MIR!P5</f>
        <v>SINDICATURA</v>
      </c>
      <c r="Q7" s="99"/>
    </row>
    <row r="8" spans="1:18" s="4" customFormat="1" ht="41.25" customHeight="1" x14ac:dyDescent="0.2">
      <c r="A8" s="71" t="s">
        <v>18</v>
      </c>
      <c r="B8" s="71"/>
      <c r="C8" s="71"/>
      <c r="D8" s="71"/>
      <c r="E8" s="71"/>
      <c r="F8" s="100" t="str">
        <f>+MIR!G6</f>
        <v xml:space="preserve">Fomentar y formalizar la propiedad jurídica de los bienes muebles e inmuebles en el municipio 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8" s="4" customFormat="1" ht="18" customHeight="1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8" s="4" customFormat="1" ht="21" customHeight="1" x14ac:dyDescent="0.2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24.75" customHeight="1" x14ac:dyDescent="0.2">
      <c r="A12" s="75" t="s">
        <v>2</v>
      </c>
      <c r="B12" s="75"/>
      <c r="C12" s="75"/>
      <c r="D12" s="100" t="str">
        <f>+MIR!H27</f>
        <v>Porcentaje de titulos de propiedad expedidos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23" t="s">
        <v>20</v>
      </c>
      <c r="Q12" s="14" t="s">
        <v>48</v>
      </c>
    </row>
    <row r="13" spans="1:18" s="4" customFormat="1" ht="36" customHeight="1" x14ac:dyDescent="0.2">
      <c r="A13" s="75" t="s">
        <v>21</v>
      </c>
      <c r="B13" s="75"/>
      <c r="C13" s="75"/>
      <c r="D13" s="100" t="s">
        <v>143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8" s="4" customFormat="1" ht="47.45" customHeight="1" x14ac:dyDescent="0.2">
      <c r="A14" s="75" t="s">
        <v>7</v>
      </c>
      <c r="B14" s="75"/>
      <c r="C14" s="75"/>
      <c r="D14" s="102" t="s">
        <v>144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23" t="s">
        <v>43</v>
      </c>
      <c r="Q14" s="14" t="s">
        <v>49</v>
      </c>
    </row>
    <row r="15" spans="1:18" s="4" customFormat="1" ht="33" customHeight="1" x14ac:dyDescent="0.2">
      <c r="A15" s="75" t="s">
        <v>22</v>
      </c>
      <c r="B15" s="75"/>
      <c r="C15" s="75"/>
      <c r="D15" s="100" t="s">
        <v>55</v>
      </c>
      <c r="E15" s="100"/>
      <c r="F15" s="100"/>
      <c r="G15" s="100"/>
      <c r="H15" s="100"/>
      <c r="I15" s="100"/>
      <c r="J15" s="75" t="s">
        <v>23</v>
      </c>
      <c r="K15" s="75"/>
      <c r="L15" s="117" t="s">
        <v>50</v>
      </c>
      <c r="M15" s="117"/>
      <c r="N15" s="117"/>
      <c r="O15" s="117"/>
      <c r="P15" s="23" t="s">
        <v>24</v>
      </c>
      <c r="Q15" s="14" t="s">
        <v>51</v>
      </c>
    </row>
    <row r="16" spans="1:18" s="4" customFormat="1" ht="24" customHeight="1" x14ac:dyDescent="0.2">
      <c r="A16" s="75" t="s">
        <v>25</v>
      </c>
      <c r="B16" s="75"/>
      <c r="C16" s="75"/>
      <c r="D16" s="100" t="s">
        <v>56</v>
      </c>
      <c r="E16" s="100"/>
      <c r="F16" s="100"/>
      <c r="G16" s="100"/>
      <c r="H16" s="100"/>
      <c r="I16" s="100"/>
      <c r="J16" s="75" t="s">
        <v>26</v>
      </c>
      <c r="K16" s="75"/>
      <c r="L16" s="75"/>
      <c r="M16" s="75"/>
      <c r="N16" s="75"/>
      <c r="O16" s="75"/>
      <c r="P16" s="100" t="str">
        <f>+MIR!A27</f>
        <v>Actividad 2.4</v>
      </c>
      <c r="Q16" s="100"/>
    </row>
    <row r="17" spans="1:17" s="4" customFormat="1" ht="42.75" customHeight="1" x14ac:dyDescent="0.2">
      <c r="A17" s="75" t="s">
        <v>27</v>
      </c>
      <c r="B17" s="75"/>
      <c r="C17" s="75"/>
      <c r="D17" s="100" t="str">
        <f>+MIR!B27</f>
        <v>Terrenos titulados para pasar y asegurar la propiedad legal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s="4" customFormat="1" ht="12" customHeight="1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ht="20.25" customHeight="1" x14ac:dyDescent="0.2">
      <c r="A19" s="106" t="s">
        <v>28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7" t="s">
        <v>29</v>
      </c>
      <c r="B21" s="107"/>
      <c r="C21" s="107"/>
      <c r="D21" s="107"/>
      <c r="E21" s="107"/>
      <c r="F21" s="71" t="s">
        <v>30</v>
      </c>
      <c r="G21" s="71"/>
      <c r="H21" s="71" t="s">
        <v>31</v>
      </c>
      <c r="I21" s="71"/>
      <c r="J21" s="107" t="s">
        <v>32</v>
      </c>
      <c r="K21" s="107"/>
      <c r="L21" s="107"/>
      <c r="M21" s="107"/>
      <c r="N21" s="107" t="s">
        <v>33</v>
      </c>
      <c r="O21" s="107"/>
      <c r="P21" s="107" t="s">
        <v>34</v>
      </c>
      <c r="Q21" s="107"/>
    </row>
    <row r="22" spans="1:17" ht="29.25" customHeight="1" x14ac:dyDescent="0.2">
      <c r="A22" s="107"/>
      <c r="B22" s="107"/>
      <c r="C22" s="107"/>
      <c r="D22" s="107"/>
      <c r="E22" s="107"/>
      <c r="F22" s="71"/>
      <c r="G22" s="71"/>
      <c r="H22" s="71"/>
      <c r="I22" s="71"/>
      <c r="J22" s="24" t="s">
        <v>35</v>
      </c>
      <c r="K22" s="24" t="s">
        <v>36</v>
      </c>
      <c r="L22" s="24" t="s">
        <v>37</v>
      </c>
      <c r="M22" s="24" t="s">
        <v>38</v>
      </c>
      <c r="N22" s="107"/>
      <c r="O22" s="107"/>
      <c r="P22" s="107"/>
      <c r="Q22" s="107"/>
    </row>
    <row r="23" spans="1:17" s="44" customFormat="1" ht="45.6" customHeight="1" x14ac:dyDescent="0.2">
      <c r="A23" s="118" t="s">
        <v>145</v>
      </c>
      <c r="B23" s="118"/>
      <c r="C23" s="118"/>
      <c r="D23" s="118"/>
      <c r="E23" s="118"/>
      <c r="F23" s="115" t="s">
        <v>101</v>
      </c>
      <c r="G23" s="115"/>
      <c r="H23" s="115" t="s">
        <v>53</v>
      </c>
      <c r="I23" s="115"/>
      <c r="J23" s="55">
        <v>30</v>
      </c>
      <c r="K23" s="55">
        <v>30</v>
      </c>
      <c r="L23" s="55">
        <v>25</v>
      </c>
      <c r="M23" s="55">
        <v>25</v>
      </c>
      <c r="N23" s="119">
        <f>SUM(J23:M23)</f>
        <v>110</v>
      </c>
      <c r="O23" s="119"/>
      <c r="P23" s="115"/>
      <c r="Q23" s="115"/>
    </row>
    <row r="24" spans="1:17" s="44" customFormat="1" ht="45.6" customHeight="1" x14ac:dyDescent="0.2">
      <c r="A24" s="118" t="s">
        <v>146</v>
      </c>
      <c r="B24" s="118"/>
      <c r="C24" s="118"/>
      <c r="D24" s="118"/>
      <c r="E24" s="118"/>
      <c r="F24" s="115" t="s">
        <v>101</v>
      </c>
      <c r="G24" s="115"/>
      <c r="H24" s="115" t="s">
        <v>53</v>
      </c>
      <c r="I24" s="115"/>
      <c r="J24" s="55">
        <v>30</v>
      </c>
      <c r="K24" s="55">
        <v>30</v>
      </c>
      <c r="L24" s="55">
        <v>25</v>
      </c>
      <c r="M24" s="55">
        <v>25</v>
      </c>
      <c r="N24" s="119">
        <f>SUM(J24:M24)</f>
        <v>110</v>
      </c>
      <c r="O24" s="119"/>
      <c r="P24" s="115"/>
      <c r="Q24" s="115"/>
    </row>
    <row r="25" spans="1:17" s="44" customFormat="1" ht="45.6" customHeight="1" x14ac:dyDescent="0.2">
      <c r="A25" s="114" t="s">
        <v>54</v>
      </c>
      <c r="B25" s="114"/>
      <c r="C25" s="114"/>
      <c r="D25" s="114"/>
      <c r="E25" s="114"/>
      <c r="F25" s="115" t="s">
        <v>55</v>
      </c>
      <c r="G25" s="115"/>
      <c r="H25" s="115"/>
      <c r="I25" s="115"/>
      <c r="J25" s="45">
        <f>+J23/J24*100</f>
        <v>100</v>
      </c>
      <c r="K25" s="45">
        <f t="shared" ref="K25:L25" si="0">+K23/K24*100</f>
        <v>100</v>
      </c>
      <c r="L25" s="45">
        <f t="shared" si="0"/>
        <v>100</v>
      </c>
      <c r="M25" s="45">
        <f>+M23/M24*100</f>
        <v>100</v>
      </c>
      <c r="N25" s="116">
        <f t="shared" ref="N25:O25" si="1">+N23/N24*100</f>
        <v>100</v>
      </c>
      <c r="O25" s="116" t="e">
        <f t="shared" si="1"/>
        <v>#DIV/0!</v>
      </c>
      <c r="P25" s="115"/>
      <c r="Q25" s="115"/>
    </row>
    <row r="26" spans="1:17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</sheetData>
  <mergeCells count="55"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9" fitToHeight="0" orientation="landscape" horizontalDpi="1200" verticalDpi="1200" r:id="rId1"/>
  <headerFooter>
    <oddHeader>Página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showGridLines="0" topLeftCell="A19" zoomScale="60" zoomScaleNormal="60" workbookViewId="0">
      <selection activeCell="A28" sqref="A28:XFD33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bestFit="1" customWidth="1"/>
    <col min="17" max="17" width="18.7109375" style="2" customWidth="1"/>
    <col min="18" max="16384" width="11.42578125" style="2"/>
  </cols>
  <sheetData>
    <row r="1" spans="1:18" ht="60.75" customHeight="1" x14ac:dyDescent="0.2">
      <c r="A1" s="95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s="4" customFormat="1" ht="9.75" customHeight="1" x14ac:dyDescent="0.2">
      <c r="A2" s="3"/>
      <c r="B2" s="3"/>
      <c r="C2" s="96"/>
      <c r="D2" s="96"/>
      <c r="E2" s="96"/>
      <c r="F2" s="96"/>
      <c r="G2" s="9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8" t="s">
        <v>17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71" t="s">
        <v>1</v>
      </c>
      <c r="B5" s="71" t="s">
        <v>2</v>
      </c>
      <c r="C5" s="71"/>
      <c r="D5" s="71"/>
      <c r="E5" s="71"/>
      <c r="F5" s="71"/>
      <c r="G5" s="71"/>
      <c r="H5" s="71"/>
      <c r="I5" s="71"/>
      <c r="J5" s="71" t="s">
        <v>11</v>
      </c>
      <c r="K5" s="71"/>
      <c r="L5" s="71"/>
      <c r="M5" s="71"/>
      <c r="N5" s="71"/>
      <c r="O5" s="71" t="s">
        <v>10</v>
      </c>
      <c r="P5" s="71"/>
      <c r="Q5" s="71"/>
      <c r="R5" s="3"/>
    </row>
    <row r="6" spans="1:18" s="4" customFormat="1" ht="18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17" t="s">
        <v>3</v>
      </c>
      <c r="K6" s="71" t="s">
        <v>2</v>
      </c>
      <c r="L6" s="71"/>
      <c r="M6" s="71"/>
      <c r="N6" s="71"/>
      <c r="O6" s="17" t="s">
        <v>1</v>
      </c>
      <c r="P6" s="71" t="s">
        <v>2</v>
      </c>
      <c r="Q6" s="71"/>
      <c r="R6" s="3"/>
    </row>
    <row r="7" spans="1:18" s="36" customFormat="1" ht="48.75" customHeight="1" x14ac:dyDescent="0.2">
      <c r="A7" s="34" t="str">
        <f>+MIR!A5</f>
        <v>004</v>
      </c>
      <c r="B7" s="97" t="str">
        <f>+MIR!B5</f>
        <v>PATRIMONIO MUNICIPAL</v>
      </c>
      <c r="C7" s="97"/>
      <c r="D7" s="97"/>
      <c r="E7" s="97"/>
      <c r="F7" s="97"/>
      <c r="G7" s="97"/>
      <c r="H7" s="97"/>
      <c r="I7" s="97"/>
      <c r="J7" s="35" t="str">
        <f>+MIR!J5</f>
        <v>02</v>
      </c>
      <c r="K7" s="98" t="str">
        <f>+MIR!K5</f>
        <v>DESARROLLO URBANO Y CRECIMIENTO SUSTENTABLE  EN INFRAESTRUCTURA</v>
      </c>
      <c r="L7" s="98"/>
      <c r="M7" s="98"/>
      <c r="N7" s="98"/>
      <c r="O7" s="37" t="str">
        <f>+MIR!O5</f>
        <v>02</v>
      </c>
      <c r="P7" s="99" t="str">
        <f>+MIR!P5</f>
        <v>SINDICATURA</v>
      </c>
      <c r="Q7" s="99"/>
    </row>
    <row r="8" spans="1:18" s="4" customFormat="1" ht="41.25" customHeight="1" x14ac:dyDescent="0.2">
      <c r="A8" s="71" t="s">
        <v>18</v>
      </c>
      <c r="B8" s="71"/>
      <c r="C8" s="71"/>
      <c r="D8" s="71"/>
      <c r="E8" s="71"/>
      <c r="F8" s="100" t="str">
        <f>+MIR!G6</f>
        <v xml:space="preserve">Fomentar y formalizar la propiedad jurídica de los bienes muebles e inmuebles en el municipio 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8" s="4" customFormat="1" ht="18" customHeight="1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8" s="4" customFormat="1" ht="21" customHeight="1" x14ac:dyDescent="0.2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8" s="4" customFormat="1" ht="13.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8" s="4" customFormat="1" ht="24.75" customHeight="1" x14ac:dyDescent="0.2">
      <c r="A12" s="75" t="s">
        <v>2</v>
      </c>
      <c r="B12" s="75"/>
      <c r="C12" s="75"/>
      <c r="D12" s="100" t="str">
        <f>+MIR!H10</f>
        <v xml:space="preserve">Porcentaje de poblacional beneficada con obras de infraestructura 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8" t="s">
        <v>20</v>
      </c>
      <c r="Q12" s="14" t="s">
        <v>48</v>
      </c>
    </row>
    <row r="13" spans="1:18" s="4" customFormat="1" ht="36" customHeight="1" x14ac:dyDescent="0.2">
      <c r="A13" s="75" t="s">
        <v>21</v>
      </c>
      <c r="B13" s="75"/>
      <c r="C13" s="75"/>
      <c r="D13" s="100" t="s">
        <v>304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8" s="4" customFormat="1" ht="30" customHeight="1" x14ac:dyDescent="0.2">
      <c r="A14" s="75" t="s">
        <v>7</v>
      </c>
      <c r="B14" s="75"/>
      <c r="C14" s="75"/>
      <c r="D14" s="102" t="s">
        <v>305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58" t="s">
        <v>43</v>
      </c>
      <c r="Q14" s="14" t="s">
        <v>281</v>
      </c>
    </row>
    <row r="15" spans="1:18" s="4" customFormat="1" ht="33" customHeight="1" x14ac:dyDescent="0.2">
      <c r="A15" s="75" t="s">
        <v>22</v>
      </c>
      <c r="B15" s="75"/>
      <c r="C15" s="75"/>
      <c r="D15" s="100" t="s">
        <v>55</v>
      </c>
      <c r="E15" s="100"/>
      <c r="F15" s="100"/>
      <c r="G15" s="100"/>
      <c r="H15" s="100"/>
      <c r="I15" s="100"/>
      <c r="J15" s="75" t="s">
        <v>23</v>
      </c>
      <c r="K15" s="75"/>
      <c r="L15" s="105" t="s">
        <v>50</v>
      </c>
      <c r="M15" s="105"/>
      <c r="N15" s="105"/>
      <c r="O15" s="105"/>
      <c r="P15" s="58" t="s">
        <v>24</v>
      </c>
      <c r="Q15" s="14" t="s">
        <v>51</v>
      </c>
    </row>
    <row r="16" spans="1:18" s="4" customFormat="1" ht="24" customHeight="1" x14ac:dyDescent="0.2">
      <c r="A16" s="75" t="s">
        <v>25</v>
      </c>
      <c r="B16" s="75"/>
      <c r="C16" s="75"/>
      <c r="D16" s="100" t="s">
        <v>52</v>
      </c>
      <c r="E16" s="100"/>
      <c r="F16" s="100"/>
      <c r="G16" s="100"/>
      <c r="H16" s="100"/>
      <c r="I16" s="100"/>
      <c r="J16" s="75" t="s">
        <v>26</v>
      </c>
      <c r="K16" s="75"/>
      <c r="L16" s="75"/>
      <c r="M16" s="75"/>
      <c r="N16" s="75"/>
      <c r="O16" s="75"/>
      <c r="P16" s="100" t="str">
        <f>+MIR!A10</f>
        <v>Fin</v>
      </c>
      <c r="Q16" s="100"/>
    </row>
    <row r="17" spans="1:17" s="4" customFormat="1" ht="42.75" customHeight="1" x14ac:dyDescent="0.2">
      <c r="A17" s="75" t="s">
        <v>27</v>
      </c>
      <c r="B17" s="75"/>
      <c r="C17" s="75"/>
      <c r="D17" s="100" t="str">
        <f>+MIR!B10</f>
        <v xml:space="preserve">Contribuir a lograr un crecimiento municipal urbano armónico mediante la certeza jurídica de los bienes 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s="4" customFormat="1" ht="12" customHeight="1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ht="20.25" customHeight="1" x14ac:dyDescent="0.2">
      <c r="A19" s="106" t="s">
        <v>28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7" t="s">
        <v>29</v>
      </c>
      <c r="B21" s="107"/>
      <c r="C21" s="107"/>
      <c r="D21" s="107"/>
      <c r="E21" s="107"/>
      <c r="F21" s="71" t="s">
        <v>30</v>
      </c>
      <c r="G21" s="71"/>
      <c r="H21" s="71" t="s">
        <v>31</v>
      </c>
      <c r="I21" s="71"/>
      <c r="J21" s="107" t="s">
        <v>32</v>
      </c>
      <c r="K21" s="107"/>
      <c r="L21" s="107"/>
      <c r="M21" s="107"/>
      <c r="N21" s="107" t="s">
        <v>33</v>
      </c>
      <c r="O21" s="107"/>
      <c r="P21" s="107" t="s">
        <v>34</v>
      </c>
      <c r="Q21" s="107"/>
    </row>
    <row r="22" spans="1:17" ht="29.25" customHeight="1" x14ac:dyDescent="0.2">
      <c r="A22" s="107"/>
      <c r="B22" s="107"/>
      <c r="C22" s="107"/>
      <c r="D22" s="107"/>
      <c r="E22" s="107"/>
      <c r="F22" s="71"/>
      <c r="G22" s="71"/>
      <c r="H22" s="71"/>
      <c r="I22" s="71"/>
      <c r="J22" s="19" t="s">
        <v>35</v>
      </c>
      <c r="K22" s="19" t="s">
        <v>36</v>
      </c>
      <c r="L22" s="19" t="s">
        <v>37</v>
      </c>
      <c r="M22" s="19" t="s">
        <v>38</v>
      </c>
      <c r="N22" s="107"/>
      <c r="O22" s="107"/>
      <c r="P22" s="107"/>
      <c r="Q22" s="107"/>
    </row>
    <row r="23" spans="1:17" ht="41.45" customHeight="1" x14ac:dyDescent="0.2">
      <c r="A23" s="108" t="s">
        <v>306</v>
      </c>
      <c r="B23" s="108"/>
      <c r="C23" s="108"/>
      <c r="D23" s="108"/>
      <c r="E23" s="108"/>
      <c r="F23" s="109" t="s">
        <v>307</v>
      </c>
      <c r="G23" s="109"/>
      <c r="H23" s="110" t="s">
        <v>308</v>
      </c>
      <c r="I23" s="111"/>
      <c r="J23" s="64"/>
      <c r="K23" s="64"/>
      <c r="L23" s="64"/>
      <c r="M23" s="64">
        <v>45950</v>
      </c>
      <c r="N23" s="109">
        <f>+M23</f>
        <v>45950</v>
      </c>
      <c r="O23" s="109"/>
      <c r="P23" s="112"/>
      <c r="Q23" s="112"/>
    </row>
    <row r="24" spans="1:17" ht="41.45" customHeight="1" x14ac:dyDescent="0.2">
      <c r="A24" s="113" t="s">
        <v>309</v>
      </c>
      <c r="B24" s="113"/>
      <c r="C24" s="113"/>
      <c r="D24" s="113"/>
      <c r="E24" s="113"/>
      <c r="F24" s="109" t="s">
        <v>307</v>
      </c>
      <c r="G24" s="109"/>
      <c r="H24" s="110" t="s">
        <v>308</v>
      </c>
      <c r="I24" s="111"/>
      <c r="J24" s="64"/>
      <c r="K24" s="64"/>
      <c r="L24" s="64"/>
      <c r="M24" s="64">
        <v>158046</v>
      </c>
      <c r="N24" s="109">
        <f>+M24</f>
        <v>158046</v>
      </c>
      <c r="O24" s="109"/>
      <c r="P24" s="112"/>
      <c r="Q24" s="112"/>
    </row>
    <row r="25" spans="1:17" s="44" customFormat="1" ht="24.75" customHeight="1" x14ac:dyDescent="0.2">
      <c r="A25" s="114" t="s">
        <v>54</v>
      </c>
      <c r="B25" s="114"/>
      <c r="C25" s="114"/>
      <c r="D25" s="114"/>
      <c r="E25" s="114"/>
      <c r="F25" s="115" t="s">
        <v>55</v>
      </c>
      <c r="G25" s="115"/>
      <c r="H25" s="115"/>
      <c r="I25" s="115"/>
      <c r="J25" s="45"/>
      <c r="K25" s="45"/>
      <c r="L25" s="45"/>
      <c r="M25" s="45">
        <f>+M23/M24*100</f>
        <v>29.073813952899791</v>
      </c>
      <c r="N25" s="116">
        <f t="shared" ref="N25:O25" si="0">+N23/N24*100</f>
        <v>29.073813952899791</v>
      </c>
      <c r="O25" s="116" t="e">
        <f t="shared" si="0"/>
        <v>#DIV/0!</v>
      </c>
      <c r="P25" s="115"/>
      <c r="Q25" s="115"/>
    </row>
    <row r="26" spans="1:17" s="44" customFormat="1" ht="18.75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</row>
    <row r="27" spans="1:17" ht="18.7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8.75" x14ac:dyDescent="0.2">
      <c r="B28" s="1"/>
      <c r="C28" s="11"/>
      <c r="D28" s="11"/>
      <c r="E28" s="11"/>
      <c r="F28" s="11"/>
      <c r="G28" s="11"/>
      <c r="H28" s="11"/>
      <c r="I28" s="11"/>
      <c r="J28" s="11"/>
      <c r="K28" s="11"/>
      <c r="L28" s="1"/>
      <c r="M28" s="1"/>
    </row>
    <row r="29" spans="1:17" x14ac:dyDescent="0.2">
      <c r="B29" s="1"/>
      <c r="C29" s="12"/>
      <c r="D29" s="12"/>
      <c r="E29" s="12"/>
      <c r="F29" s="12"/>
      <c r="G29" s="12"/>
      <c r="H29" s="12"/>
      <c r="I29" s="12"/>
      <c r="J29" s="12"/>
      <c r="K29" s="12"/>
      <c r="L29" s="1"/>
      <c r="M29" s="1"/>
    </row>
    <row r="30" spans="1:17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7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9" fitToHeight="0" orientation="landscape" horizontalDpi="1200" verticalDpi="1200" r:id="rId1"/>
  <headerFooter>
    <oddHeader>Página 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showGridLines="0" topLeftCell="A13" zoomScale="60" zoomScaleNormal="60" workbookViewId="0">
      <selection activeCell="A25" sqref="A25:XFD2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bestFit="1" customWidth="1"/>
    <col min="17" max="17" width="20.7109375" style="2" customWidth="1"/>
    <col min="18" max="16384" width="11.42578125" style="2"/>
  </cols>
  <sheetData>
    <row r="1" spans="1:18" ht="60.75" customHeight="1" x14ac:dyDescent="0.2">
      <c r="A1" s="95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s="4" customFormat="1" ht="9.75" customHeight="1" x14ac:dyDescent="0.2">
      <c r="A2" s="3"/>
      <c r="B2" s="3"/>
      <c r="C2" s="96"/>
      <c r="D2" s="96"/>
      <c r="E2" s="96"/>
      <c r="F2" s="96"/>
      <c r="G2" s="9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8" t="s">
        <v>17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71" t="s">
        <v>1</v>
      </c>
      <c r="B5" s="71" t="s">
        <v>2</v>
      </c>
      <c r="C5" s="71"/>
      <c r="D5" s="71"/>
      <c r="E5" s="71"/>
      <c r="F5" s="71"/>
      <c r="G5" s="71"/>
      <c r="H5" s="71"/>
      <c r="I5" s="71"/>
      <c r="J5" s="71" t="s">
        <v>11</v>
      </c>
      <c r="K5" s="71"/>
      <c r="L5" s="71"/>
      <c r="M5" s="71"/>
      <c r="N5" s="71"/>
      <c r="O5" s="71" t="s">
        <v>10</v>
      </c>
      <c r="P5" s="71"/>
      <c r="Q5" s="71"/>
      <c r="R5" s="3"/>
    </row>
    <row r="6" spans="1:18" s="4" customFormat="1" ht="18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22" t="s">
        <v>3</v>
      </c>
      <c r="K6" s="71" t="s">
        <v>2</v>
      </c>
      <c r="L6" s="71"/>
      <c r="M6" s="71"/>
      <c r="N6" s="71"/>
      <c r="O6" s="22" t="s">
        <v>1</v>
      </c>
      <c r="P6" s="71" t="s">
        <v>2</v>
      </c>
      <c r="Q6" s="71"/>
      <c r="R6" s="3"/>
    </row>
    <row r="7" spans="1:18" s="36" customFormat="1" ht="48.75" customHeight="1" x14ac:dyDescent="0.2">
      <c r="A7" s="34" t="str">
        <f>+MIR!A5</f>
        <v>004</v>
      </c>
      <c r="B7" s="97" t="str">
        <f>+MIR!B5</f>
        <v>PATRIMONIO MUNICIPAL</v>
      </c>
      <c r="C7" s="97"/>
      <c r="D7" s="97"/>
      <c r="E7" s="97"/>
      <c r="F7" s="97"/>
      <c r="G7" s="97"/>
      <c r="H7" s="97"/>
      <c r="I7" s="97"/>
      <c r="J7" s="35" t="str">
        <f>+MIR!J5</f>
        <v>02</v>
      </c>
      <c r="K7" s="98" t="str">
        <f>+MIR!K5</f>
        <v>DESARROLLO URBANO Y CRECIMIENTO SUSTENTABLE  EN INFRAESTRUCTURA</v>
      </c>
      <c r="L7" s="98"/>
      <c r="M7" s="98"/>
      <c r="N7" s="98"/>
      <c r="O7" s="37" t="str">
        <f>+MIR!O5</f>
        <v>02</v>
      </c>
      <c r="P7" s="99" t="str">
        <f>+MIR!P5</f>
        <v>SINDICATURA</v>
      </c>
      <c r="Q7" s="99"/>
    </row>
    <row r="8" spans="1:18" s="4" customFormat="1" ht="41.25" customHeight="1" x14ac:dyDescent="0.2">
      <c r="A8" s="71" t="s">
        <v>18</v>
      </c>
      <c r="B8" s="71"/>
      <c r="C8" s="71"/>
      <c r="D8" s="71"/>
      <c r="E8" s="71"/>
      <c r="F8" s="100" t="str">
        <f>+MIR!G6</f>
        <v xml:space="preserve">Fomentar y formalizar la propiedad jurídica de los bienes muebles e inmuebles en el municipio 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8" s="4" customFormat="1" ht="18" customHeight="1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8" s="4" customFormat="1" ht="21" customHeight="1" x14ac:dyDescent="0.2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24.75" customHeight="1" x14ac:dyDescent="0.2">
      <c r="A12" s="75" t="s">
        <v>2</v>
      </c>
      <c r="B12" s="75"/>
      <c r="C12" s="75"/>
      <c r="D12" s="100" t="str">
        <f>+MIR!H28</f>
        <v>Porcentaje de documentos elaborados del padrón de lotes por colonia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23" t="s">
        <v>20</v>
      </c>
      <c r="Q12" s="14" t="s">
        <v>48</v>
      </c>
    </row>
    <row r="13" spans="1:18" s="4" customFormat="1" ht="36" customHeight="1" x14ac:dyDescent="0.2">
      <c r="A13" s="75" t="s">
        <v>21</v>
      </c>
      <c r="B13" s="75"/>
      <c r="C13" s="75"/>
      <c r="D13" s="100" t="s">
        <v>147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8" s="4" customFormat="1" ht="41.1" customHeight="1" x14ac:dyDescent="0.2">
      <c r="A14" s="75" t="s">
        <v>7</v>
      </c>
      <c r="B14" s="75"/>
      <c r="C14" s="75"/>
      <c r="D14" s="102" t="s">
        <v>148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23" t="s">
        <v>43</v>
      </c>
      <c r="Q14" s="14" t="s">
        <v>49</v>
      </c>
    </row>
    <row r="15" spans="1:18" s="4" customFormat="1" ht="33" customHeight="1" x14ac:dyDescent="0.2">
      <c r="A15" s="75" t="s">
        <v>22</v>
      </c>
      <c r="B15" s="75"/>
      <c r="C15" s="75"/>
      <c r="D15" s="100" t="s">
        <v>55</v>
      </c>
      <c r="E15" s="100"/>
      <c r="F15" s="100"/>
      <c r="G15" s="100"/>
      <c r="H15" s="100"/>
      <c r="I15" s="100"/>
      <c r="J15" s="75" t="s">
        <v>23</v>
      </c>
      <c r="K15" s="75"/>
      <c r="L15" s="117" t="s">
        <v>50</v>
      </c>
      <c r="M15" s="117"/>
      <c r="N15" s="117"/>
      <c r="O15" s="117"/>
      <c r="P15" s="23" t="s">
        <v>24</v>
      </c>
      <c r="Q15" s="14" t="s">
        <v>51</v>
      </c>
    </row>
    <row r="16" spans="1:18" s="4" customFormat="1" ht="24" customHeight="1" x14ac:dyDescent="0.2">
      <c r="A16" s="75" t="s">
        <v>25</v>
      </c>
      <c r="B16" s="75"/>
      <c r="C16" s="75"/>
      <c r="D16" s="100" t="s">
        <v>56</v>
      </c>
      <c r="E16" s="100"/>
      <c r="F16" s="100"/>
      <c r="G16" s="100"/>
      <c r="H16" s="100"/>
      <c r="I16" s="100"/>
      <c r="J16" s="75" t="s">
        <v>26</v>
      </c>
      <c r="K16" s="75"/>
      <c r="L16" s="75"/>
      <c r="M16" s="75"/>
      <c r="N16" s="75"/>
      <c r="O16" s="75"/>
      <c r="P16" s="100" t="str">
        <f>+MIR!A28</f>
        <v>Actividad 2.5</v>
      </c>
      <c r="Q16" s="100"/>
    </row>
    <row r="17" spans="1:17" s="4" customFormat="1" ht="42.75" customHeight="1" x14ac:dyDescent="0.2">
      <c r="A17" s="75" t="s">
        <v>27</v>
      </c>
      <c r="B17" s="75"/>
      <c r="C17" s="75"/>
      <c r="D17" s="100" t="str">
        <f>+MIR!B28</f>
        <v>Inventario de lotes por colonia actualizado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s="4" customFormat="1" ht="12" customHeight="1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ht="20.25" customHeight="1" x14ac:dyDescent="0.2">
      <c r="A19" s="106" t="s">
        <v>28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7" t="s">
        <v>29</v>
      </c>
      <c r="B21" s="107"/>
      <c r="C21" s="107"/>
      <c r="D21" s="107"/>
      <c r="E21" s="107"/>
      <c r="F21" s="71" t="s">
        <v>30</v>
      </c>
      <c r="G21" s="71"/>
      <c r="H21" s="71" t="s">
        <v>31</v>
      </c>
      <c r="I21" s="71"/>
      <c r="J21" s="107" t="s">
        <v>32</v>
      </c>
      <c r="K21" s="107"/>
      <c r="L21" s="107"/>
      <c r="M21" s="107"/>
      <c r="N21" s="107" t="s">
        <v>33</v>
      </c>
      <c r="O21" s="107"/>
      <c r="P21" s="107" t="s">
        <v>34</v>
      </c>
      <c r="Q21" s="107"/>
    </row>
    <row r="22" spans="1:17" ht="29.25" customHeight="1" x14ac:dyDescent="0.2">
      <c r="A22" s="107"/>
      <c r="B22" s="107"/>
      <c r="C22" s="107"/>
      <c r="D22" s="107"/>
      <c r="E22" s="107"/>
      <c r="F22" s="71"/>
      <c r="G22" s="71"/>
      <c r="H22" s="71"/>
      <c r="I22" s="71"/>
      <c r="J22" s="24" t="s">
        <v>35</v>
      </c>
      <c r="K22" s="24" t="s">
        <v>36</v>
      </c>
      <c r="L22" s="24" t="s">
        <v>37</v>
      </c>
      <c r="M22" s="24" t="s">
        <v>38</v>
      </c>
      <c r="N22" s="107"/>
      <c r="O22" s="107"/>
      <c r="P22" s="107"/>
      <c r="Q22" s="107"/>
    </row>
    <row r="23" spans="1:17" s="44" customFormat="1" ht="54.6" customHeight="1" x14ac:dyDescent="0.2">
      <c r="A23" s="118" t="s">
        <v>149</v>
      </c>
      <c r="B23" s="118"/>
      <c r="C23" s="118"/>
      <c r="D23" s="118"/>
      <c r="E23" s="118"/>
      <c r="F23" s="115" t="s">
        <v>107</v>
      </c>
      <c r="G23" s="115"/>
      <c r="H23" s="115" t="s">
        <v>53</v>
      </c>
      <c r="I23" s="115"/>
      <c r="J23" s="55">
        <v>1</v>
      </c>
      <c r="K23" s="55">
        <v>1</v>
      </c>
      <c r="L23" s="55">
        <v>1</v>
      </c>
      <c r="M23" s="55">
        <v>1</v>
      </c>
      <c r="N23" s="119">
        <f>SUM(J23:M23)</f>
        <v>4</v>
      </c>
      <c r="O23" s="119"/>
      <c r="P23" s="115"/>
      <c r="Q23" s="115"/>
    </row>
    <row r="24" spans="1:17" s="44" customFormat="1" ht="54" customHeight="1" x14ac:dyDescent="0.2">
      <c r="A24" s="118" t="s">
        <v>150</v>
      </c>
      <c r="B24" s="118"/>
      <c r="C24" s="118"/>
      <c r="D24" s="118"/>
      <c r="E24" s="118"/>
      <c r="F24" s="115" t="s">
        <v>107</v>
      </c>
      <c r="G24" s="115"/>
      <c r="H24" s="115" t="s">
        <v>53</v>
      </c>
      <c r="I24" s="115"/>
      <c r="J24" s="55">
        <v>1</v>
      </c>
      <c r="K24" s="55">
        <v>1</v>
      </c>
      <c r="L24" s="55">
        <v>1</v>
      </c>
      <c r="M24" s="55">
        <v>1</v>
      </c>
      <c r="N24" s="119">
        <f>SUM(J24:M24)</f>
        <v>4</v>
      </c>
      <c r="O24" s="119"/>
      <c r="P24" s="115"/>
      <c r="Q24" s="115"/>
    </row>
    <row r="25" spans="1:17" s="44" customFormat="1" ht="36" customHeight="1" x14ac:dyDescent="0.2">
      <c r="A25" s="114" t="s">
        <v>54</v>
      </c>
      <c r="B25" s="114"/>
      <c r="C25" s="114"/>
      <c r="D25" s="114"/>
      <c r="E25" s="114"/>
      <c r="F25" s="115" t="s">
        <v>55</v>
      </c>
      <c r="G25" s="115"/>
      <c r="H25" s="115"/>
      <c r="I25" s="115"/>
      <c r="J25" s="45">
        <f>+J23/J24*100</f>
        <v>100</v>
      </c>
      <c r="K25" s="45">
        <f t="shared" ref="K25:L25" si="0">+K23/K24*100</f>
        <v>100</v>
      </c>
      <c r="L25" s="45">
        <f t="shared" si="0"/>
        <v>100</v>
      </c>
      <c r="M25" s="45">
        <f>+M23/M24*100</f>
        <v>100</v>
      </c>
      <c r="N25" s="116">
        <f t="shared" ref="N25:O25" si="1">+N23/N24*100</f>
        <v>100</v>
      </c>
      <c r="O25" s="116" t="e">
        <f t="shared" si="1"/>
        <v>#DIV/0!</v>
      </c>
      <c r="P25" s="115"/>
      <c r="Q25" s="115"/>
    </row>
  </sheetData>
  <mergeCells count="55"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9" fitToHeight="0" orientation="landscape" horizontalDpi="1200" verticalDpi="1200" r:id="rId1"/>
  <headerFooter>
    <oddHeader>Página 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showGridLines="0" topLeftCell="A16" zoomScale="60" zoomScaleNormal="60" workbookViewId="0">
      <selection activeCell="A26" sqref="A26:XFD32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bestFit="1" customWidth="1"/>
    <col min="17" max="17" width="21" style="2" customWidth="1"/>
    <col min="18" max="16384" width="11.42578125" style="2"/>
  </cols>
  <sheetData>
    <row r="1" spans="1:18" ht="60.75" customHeight="1" x14ac:dyDescent="0.2">
      <c r="A1" s="95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s="4" customFormat="1" ht="9.75" customHeight="1" x14ac:dyDescent="0.2">
      <c r="A2" s="3"/>
      <c r="B2" s="3"/>
      <c r="C2" s="96"/>
      <c r="D2" s="96"/>
      <c r="E2" s="96"/>
      <c r="F2" s="96"/>
      <c r="G2" s="9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8" t="s">
        <v>17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71" t="s">
        <v>1</v>
      </c>
      <c r="B5" s="71" t="s">
        <v>2</v>
      </c>
      <c r="C5" s="71"/>
      <c r="D5" s="71"/>
      <c r="E5" s="71"/>
      <c r="F5" s="71"/>
      <c r="G5" s="71"/>
      <c r="H5" s="71"/>
      <c r="I5" s="71"/>
      <c r="J5" s="71" t="s">
        <v>11</v>
      </c>
      <c r="K5" s="71"/>
      <c r="L5" s="71"/>
      <c r="M5" s="71"/>
      <c r="N5" s="71"/>
      <c r="O5" s="71" t="s">
        <v>10</v>
      </c>
      <c r="P5" s="71"/>
      <c r="Q5" s="71"/>
      <c r="R5" s="3"/>
    </row>
    <row r="6" spans="1:18" s="4" customFormat="1" ht="18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22" t="s">
        <v>3</v>
      </c>
      <c r="K6" s="71" t="s">
        <v>2</v>
      </c>
      <c r="L6" s="71"/>
      <c r="M6" s="71"/>
      <c r="N6" s="71"/>
      <c r="O6" s="22" t="s">
        <v>1</v>
      </c>
      <c r="P6" s="71" t="s">
        <v>2</v>
      </c>
      <c r="Q6" s="71"/>
      <c r="R6" s="3"/>
    </row>
    <row r="7" spans="1:18" s="36" customFormat="1" ht="48.75" customHeight="1" x14ac:dyDescent="0.2">
      <c r="A7" s="34" t="str">
        <f>+MIR!A5</f>
        <v>004</v>
      </c>
      <c r="B7" s="97" t="str">
        <f>+MIR!B5</f>
        <v>PATRIMONIO MUNICIPAL</v>
      </c>
      <c r="C7" s="97"/>
      <c r="D7" s="97"/>
      <c r="E7" s="97"/>
      <c r="F7" s="97"/>
      <c r="G7" s="97"/>
      <c r="H7" s="97"/>
      <c r="I7" s="97"/>
      <c r="J7" s="35" t="str">
        <f>+MIR!J5</f>
        <v>02</v>
      </c>
      <c r="K7" s="98" t="str">
        <f>+MIR!K5</f>
        <v>DESARROLLO URBANO Y CRECIMIENTO SUSTENTABLE  EN INFRAESTRUCTURA</v>
      </c>
      <c r="L7" s="98"/>
      <c r="M7" s="98"/>
      <c r="N7" s="98"/>
      <c r="O7" s="37" t="str">
        <f>+MIR!O5</f>
        <v>02</v>
      </c>
      <c r="P7" s="99" t="str">
        <f>+MIR!P5</f>
        <v>SINDICATURA</v>
      </c>
      <c r="Q7" s="99"/>
    </row>
    <row r="8" spans="1:18" s="4" customFormat="1" ht="41.25" customHeight="1" x14ac:dyDescent="0.2">
      <c r="A8" s="71" t="s">
        <v>18</v>
      </c>
      <c r="B8" s="71"/>
      <c r="C8" s="71"/>
      <c r="D8" s="71"/>
      <c r="E8" s="71"/>
      <c r="F8" s="100" t="str">
        <f>+MIR!G6</f>
        <v xml:space="preserve">Fomentar y formalizar la propiedad jurídica de los bienes muebles e inmuebles en el municipio 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8" s="4" customFormat="1" ht="18" customHeight="1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8" s="4" customFormat="1" ht="21" customHeight="1" x14ac:dyDescent="0.2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24.75" customHeight="1" x14ac:dyDescent="0.2">
      <c r="A12" s="75" t="s">
        <v>2</v>
      </c>
      <c r="B12" s="75"/>
      <c r="C12" s="75"/>
      <c r="D12" s="100" t="str">
        <f>+MIR!H29</f>
        <v>Porcentaje de expedientes integrados para desincorpora y enajenar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23" t="s">
        <v>20</v>
      </c>
      <c r="Q12" s="14" t="s">
        <v>48</v>
      </c>
    </row>
    <row r="13" spans="1:18" s="4" customFormat="1" ht="36" customHeight="1" x14ac:dyDescent="0.2">
      <c r="A13" s="75" t="s">
        <v>21</v>
      </c>
      <c r="B13" s="75"/>
      <c r="C13" s="75"/>
      <c r="D13" s="100" t="s">
        <v>151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8" s="4" customFormat="1" ht="46.5" customHeight="1" x14ac:dyDescent="0.2">
      <c r="A14" s="75" t="s">
        <v>7</v>
      </c>
      <c r="B14" s="75"/>
      <c r="C14" s="75"/>
      <c r="D14" s="102" t="s">
        <v>152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23" t="s">
        <v>43</v>
      </c>
      <c r="Q14" s="14" t="s">
        <v>49</v>
      </c>
    </row>
    <row r="15" spans="1:18" s="4" customFormat="1" ht="33" customHeight="1" x14ac:dyDescent="0.2">
      <c r="A15" s="75" t="s">
        <v>22</v>
      </c>
      <c r="B15" s="75"/>
      <c r="C15" s="75"/>
      <c r="D15" s="100" t="s">
        <v>55</v>
      </c>
      <c r="E15" s="100"/>
      <c r="F15" s="100"/>
      <c r="G15" s="100"/>
      <c r="H15" s="100"/>
      <c r="I15" s="100"/>
      <c r="J15" s="75" t="s">
        <v>23</v>
      </c>
      <c r="K15" s="75"/>
      <c r="L15" s="117" t="s">
        <v>50</v>
      </c>
      <c r="M15" s="117"/>
      <c r="N15" s="117"/>
      <c r="O15" s="117"/>
      <c r="P15" s="23" t="s">
        <v>24</v>
      </c>
      <c r="Q15" s="14" t="s">
        <v>51</v>
      </c>
    </row>
    <row r="16" spans="1:18" s="4" customFormat="1" ht="24" customHeight="1" x14ac:dyDescent="0.2">
      <c r="A16" s="75" t="s">
        <v>25</v>
      </c>
      <c r="B16" s="75"/>
      <c r="C16" s="75"/>
      <c r="D16" s="100" t="s">
        <v>56</v>
      </c>
      <c r="E16" s="100"/>
      <c r="F16" s="100"/>
      <c r="G16" s="100"/>
      <c r="H16" s="100"/>
      <c r="I16" s="100"/>
      <c r="J16" s="75" t="s">
        <v>26</v>
      </c>
      <c r="K16" s="75"/>
      <c r="L16" s="75"/>
      <c r="M16" s="75"/>
      <c r="N16" s="75"/>
      <c r="O16" s="75"/>
      <c r="P16" s="100" t="str">
        <f>+MIR!A29</f>
        <v>Actividad 2.6</v>
      </c>
      <c r="Q16" s="100"/>
    </row>
    <row r="17" spans="1:17" s="4" customFormat="1" ht="42.75" customHeight="1" x14ac:dyDescent="0.2">
      <c r="A17" s="75" t="s">
        <v>27</v>
      </c>
      <c r="B17" s="75"/>
      <c r="C17" s="75"/>
      <c r="D17" s="100" t="str">
        <f>+MIR!B29</f>
        <v>Expedientes integrados para posibiltar la venta de bienes inmuebles del Ayuntamiento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s="4" customFormat="1" ht="12" customHeight="1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ht="20.25" customHeight="1" x14ac:dyDescent="0.2">
      <c r="A19" s="106" t="s">
        <v>28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7" t="s">
        <v>29</v>
      </c>
      <c r="B21" s="107"/>
      <c r="C21" s="107"/>
      <c r="D21" s="107"/>
      <c r="E21" s="107"/>
      <c r="F21" s="71" t="s">
        <v>30</v>
      </c>
      <c r="G21" s="71"/>
      <c r="H21" s="71" t="s">
        <v>31</v>
      </c>
      <c r="I21" s="71"/>
      <c r="J21" s="107" t="s">
        <v>32</v>
      </c>
      <c r="K21" s="107"/>
      <c r="L21" s="107"/>
      <c r="M21" s="107"/>
      <c r="N21" s="107" t="s">
        <v>33</v>
      </c>
      <c r="O21" s="107"/>
      <c r="P21" s="107" t="s">
        <v>34</v>
      </c>
      <c r="Q21" s="107"/>
    </row>
    <row r="22" spans="1:17" ht="29.25" customHeight="1" x14ac:dyDescent="0.2">
      <c r="A22" s="107"/>
      <c r="B22" s="107"/>
      <c r="C22" s="107"/>
      <c r="D22" s="107"/>
      <c r="E22" s="107"/>
      <c r="F22" s="71"/>
      <c r="G22" s="71"/>
      <c r="H22" s="71"/>
      <c r="I22" s="71"/>
      <c r="J22" s="24" t="s">
        <v>35</v>
      </c>
      <c r="K22" s="24" t="s">
        <v>36</v>
      </c>
      <c r="L22" s="24" t="s">
        <v>37</v>
      </c>
      <c r="M22" s="24" t="s">
        <v>38</v>
      </c>
      <c r="N22" s="107"/>
      <c r="O22" s="107"/>
      <c r="P22" s="107"/>
      <c r="Q22" s="107"/>
    </row>
    <row r="23" spans="1:17" s="44" customFormat="1" ht="45.6" customHeight="1" x14ac:dyDescent="0.2">
      <c r="A23" s="118" t="s">
        <v>153</v>
      </c>
      <c r="B23" s="118"/>
      <c r="C23" s="118"/>
      <c r="D23" s="118"/>
      <c r="E23" s="118"/>
      <c r="F23" s="115" t="s">
        <v>155</v>
      </c>
      <c r="G23" s="115"/>
      <c r="H23" s="115" t="s">
        <v>53</v>
      </c>
      <c r="I23" s="115"/>
      <c r="J23" s="55">
        <v>50</v>
      </c>
      <c r="K23" s="55">
        <v>50</v>
      </c>
      <c r="L23" s="55">
        <v>50</v>
      </c>
      <c r="M23" s="55">
        <v>50</v>
      </c>
      <c r="N23" s="119">
        <f>SUM(J23:M23)</f>
        <v>200</v>
      </c>
      <c r="O23" s="119"/>
      <c r="P23" s="115"/>
      <c r="Q23" s="115"/>
    </row>
    <row r="24" spans="1:17" s="44" customFormat="1" ht="45.6" customHeight="1" x14ac:dyDescent="0.2">
      <c r="A24" s="118" t="s">
        <v>154</v>
      </c>
      <c r="B24" s="118"/>
      <c r="C24" s="118"/>
      <c r="D24" s="118"/>
      <c r="E24" s="118"/>
      <c r="F24" s="115" t="s">
        <v>155</v>
      </c>
      <c r="G24" s="115"/>
      <c r="H24" s="115" t="s">
        <v>53</v>
      </c>
      <c r="I24" s="115"/>
      <c r="J24" s="55">
        <v>50</v>
      </c>
      <c r="K24" s="55">
        <v>50</v>
      </c>
      <c r="L24" s="55">
        <v>50</v>
      </c>
      <c r="M24" s="55">
        <v>50</v>
      </c>
      <c r="N24" s="119">
        <f>SUM(J24:M24)</f>
        <v>200</v>
      </c>
      <c r="O24" s="119"/>
      <c r="P24" s="115"/>
      <c r="Q24" s="115"/>
    </row>
    <row r="25" spans="1:17" s="44" customFormat="1" ht="45.6" customHeight="1" x14ac:dyDescent="0.2">
      <c r="A25" s="114" t="s">
        <v>54</v>
      </c>
      <c r="B25" s="114"/>
      <c r="C25" s="114"/>
      <c r="D25" s="114"/>
      <c r="E25" s="114"/>
      <c r="F25" s="115" t="s">
        <v>55</v>
      </c>
      <c r="G25" s="115"/>
      <c r="H25" s="115"/>
      <c r="I25" s="115"/>
      <c r="J25" s="45">
        <f>+J23/J24*100</f>
        <v>100</v>
      </c>
      <c r="K25" s="45">
        <f t="shared" ref="K25:L25" si="0">+K23/K24*100</f>
        <v>100</v>
      </c>
      <c r="L25" s="45">
        <f t="shared" si="0"/>
        <v>100</v>
      </c>
      <c r="M25" s="45">
        <f>+M23/M24*100</f>
        <v>100</v>
      </c>
      <c r="N25" s="116">
        <f t="shared" ref="N25:O25" si="1">+N23/N24*100</f>
        <v>100</v>
      </c>
      <c r="O25" s="116" t="e">
        <f t="shared" si="1"/>
        <v>#DIV/0!</v>
      </c>
      <c r="P25" s="115"/>
      <c r="Q25" s="115"/>
    </row>
    <row r="26" spans="1:17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7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</sheetData>
  <mergeCells count="55"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9" fitToHeight="0" orientation="landscape" horizontalDpi="1200" verticalDpi="1200" r:id="rId1"/>
  <headerFooter>
    <oddHeader>Página 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showGridLines="0" topLeftCell="A16" zoomScale="60" zoomScaleNormal="60" workbookViewId="0">
      <selection activeCell="A26" sqref="A26:XFD33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bestFit="1" customWidth="1"/>
    <col min="17" max="17" width="21" style="2" customWidth="1"/>
    <col min="18" max="16384" width="11.42578125" style="2"/>
  </cols>
  <sheetData>
    <row r="1" spans="1:18" ht="60.75" customHeight="1" x14ac:dyDescent="0.2">
      <c r="A1" s="95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s="4" customFormat="1" ht="9.75" customHeight="1" x14ac:dyDescent="0.2">
      <c r="A2" s="3"/>
      <c r="B2" s="3"/>
      <c r="C2" s="96"/>
      <c r="D2" s="96"/>
      <c r="E2" s="96"/>
      <c r="F2" s="96"/>
      <c r="G2" s="9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8" t="s">
        <v>17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71" t="s">
        <v>1</v>
      </c>
      <c r="B5" s="71" t="s">
        <v>2</v>
      </c>
      <c r="C5" s="71"/>
      <c r="D5" s="71"/>
      <c r="E5" s="71"/>
      <c r="F5" s="71"/>
      <c r="G5" s="71"/>
      <c r="H5" s="71"/>
      <c r="I5" s="71"/>
      <c r="J5" s="71" t="s">
        <v>11</v>
      </c>
      <c r="K5" s="71"/>
      <c r="L5" s="71"/>
      <c r="M5" s="71"/>
      <c r="N5" s="71"/>
      <c r="O5" s="71" t="s">
        <v>10</v>
      </c>
      <c r="P5" s="71"/>
      <c r="Q5" s="71"/>
      <c r="R5" s="3"/>
    </row>
    <row r="6" spans="1:18" s="4" customFormat="1" ht="18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22" t="s">
        <v>3</v>
      </c>
      <c r="K6" s="71" t="s">
        <v>2</v>
      </c>
      <c r="L6" s="71"/>
      <c r="M6" s="71"/>
      <c r="N6" s="71"/>
      <c r="O6" s="22" t="s">
        <v>1</v>
      </c>
      <c r="P6" s="71" t="s">
        <v>2</v>
      </c>
      <c r="Q6" s="71"/>
      <c r="R6" s="3"/>
    </row>
    <row r="7" spans="1:18" s="36" customFormat="1" ht="48.75" customHeight="1" x14ac:dyDescent="0.2">
      <c r="A7" s="34" t="str">
        <f>+MIR!A5</f>
        <v>004</v>
      </c>
      <c r="B7" s="97" t="str">
        <f>+MIR!B5</f>
        <v>PATRIMONIO MUNICIPAL</v>
      </c>
      <c r="C7" s="97"/>
      <c r="D7" s="97"/>
      <c r="E7" s="97"/>
      <c r="F7" s="97"/>
      <c r="G7" s="97"/>
      <c r="H7" s="97"/>
      <c r="I7" s="97"/>
      <c r="J7" s="35" t="str">
        <f>+MIR!J5</f>
        <v>02</v>
      </c>
      <c r="K7" s="98" t="str">
        <f>+MIR!K5</f>
        <v>DESARROLLO URBANO Y CRECIMIENTO SUSTENTABLE  EN INFRAESTRUCTURA</v>
      </c>
      <c r="L7" s="98"/>
      <c r="M7" s="98"/>
      <c r="N7" s="98"/>
      <c r="O7" s="37" t="str">
        <f>+MIR!O5</f>
        <v>02</v>
      </c>
      <c r="P7" s="99" t="str">
        <f>+MIR!P5</f>
        <v>SINDICATURA</v>
      </c>
      <c r="Q7" s="99"/>
    </row>
    <row r="8" spans="1:18" s="4" customFormat="1" ht="41.25" customHeight="1" x14ac:dyDescent="0.2">
      <c r="A8" s="71" t="s">
        <v>18</v>
      </c>
      <c r="B8" s="71"/>
      <c r="C8" s="71"/>
      <c r="D8" s="71"/>
      <c r="E8" s="71"/>
      <c r="F8" s="100" t="str">
        <f>+MIR!G6</f>
        <v xml:space="preserve">Fomentar y formalizar la propiedad jurídica de los bienes muebles e inmuebles en el municipio 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8" s="4" customFormat="1" ht="18" customHeight="1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8" s="4" customFormat="1" ht="21" customHeight="1" x14ac:dyDescent="0.2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24.75" customHeight="1" x14ac:dyDescent="0.2">
      <c r="A12" s="75" t="s">
        <v>2</v>
      </c>
      <c r="B12" s="75"/>
      <c r="C12" s="75"/>
      <c r="D12" s="100" t="str">
        <f>+MIR!H30</f>
        <v xml:space="preserve">Porcentaje de lotificación de Colonia Playitas 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23" t="s">
        <v>20</v>
      </c>
      <c r="Q12" s="14" t="s">
        <v>48</v>
      </c>
    </row>
    <row r="13" spans="1:18" s="4" customFormat="1" ht="36" customHeight="1" x14ac:dyDescent="0.2">
      <c r="A13" s="75" t="s">
        <v>21</v>
      </c>
      <c r="B13" s="75"/>
      <c r="C13" s="75"/>
      <c r="D13" s="100" t="s">
        <v>156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8" s="4" customFormat="1" ht="45.95" customHeight="1" x14ac:dyDescent="0.2">
      <c r="A14" s="75" t="s">
        <v>7</v>
      </c>
      <c r="B14" s="75"/>
      <c r="C14" s="75"/>
      <c r="D14" s="102" t="s">
        <v>157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23" t="s">
        <v>43</v>
      </c>
      <c r="Q14" s="14" t="s">
        <v>49</v>
      </c>
    </row>
    <row r="15" spans="1:18" s="4" customFormat="1" ht="33" customHeight="1" x14ac:dyDescent="0.2">
      <c r="A15" s="75" t="s">
        <v>22</v>
      </c>
      <c r="B15" s="75"/>
      <c r="C15" s="75"/>
      <c r="D15" s="100" t="s">
        <v>55</v>
      </c>
      <c r="E15" s="100"/>
      <c r="F15" s="100"/>
      <c r="G15" s="100"/>
      <c r="H15" s="100"/>
      <c r="I15" s="100"/>
      <c r="J15" s="75" t="s">
        <v>23</v>
      </c>
      <c r="K15" s="75"/>
      <c r="L15" s="117" t="s">
        <v>50</v>
      </c>
      <c r="M15" s="117"/>
      <c r="N15" s="117"/>
      <c r="O15" s="117"/>
      <c r="P15" s="23" t="s">
        <v>24</v>
      </c>
      <c r="Q15" s="14" t="s">
        <v>51</v>
      </c>
    </row>
    <row r="16" spans="1:18" s="4" customFormat="1" ht="24" customHeight="1" x14ac:dyDescent="0.2">
      <c r="A16" s="75" t="s">
        <v>25</v>
      </c>
      <c r="B16" s="75"/>
      <c r="C16" s="75"/>
      <c r="D16" s="100" t="s">
        <v>56</v>
      </c>
      <c r="E16" s="100"/>
      <c r="F16" s="100"/>
      <c r="G16" s="100"/>
      <c r="H16" s="100"/>
      <c r="I16" s="100"/>
      <c r="J16" s="75" t="s">
        <v>26</v>
      </c>
      <c r="K16" s="75"/>
      <c r="L16" s="75"/>
      <c r="M16" s="75"/>
      <c r="N16" s="75"/>
      <c r="O16" s="75"/>
      <c r="P16" s="100" t="str">
        <f>+MIR!A30</f>
        <v>Actividad 2.7</v>
      </c>
      <c r="Q16" s="100"/>
    </row>
    <row r="17" spans="1:17" s="4" customFormat="1" ht="42.75" customHeight="1" x14ac:dyDescent="0.2">
      <c r="A17" s="75" t="s">
        <v>27</v>
      </c>
      <c r="B17" s="75"/>
      <c r="C17" s="75"/>
      <c r="D17" s="100" t="str">
        <f>+MIR!B30</f>
        <v>lotifcación de predios de la Colonia Playitas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s="4" customFormat="1" ht="12" customHeight="1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ht="20.25" customHeight="1" x14ac:dyDescent="0.2">
      <c r="A19" s="106" t="s">
        <v>28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7" t="s">
        <v>29</v>
      </c>
      <c r="B21" s="107"/>
      <c r="C21" s="107"/>
      <c r="D21" s="107"/>
      <c r="E21" s="107"/>
      <c r="F21" s="71" t="s">
        <v>30</v>
      </c>
      <c r="G21" s="71"/>
      <c r="H21" s="71" t="s">
        <v>31</v>
      </c>
      <c r="I21" s="71"/>
      <c r="J21" s="107" t="s">
        <v>32</v>
      </c>
      <c r="K21" s="107"/>
      <c r="L21" s="107"/>
      <c r="M21" s="107"/>
      <c r="N21" s="107" t="s">
        <v>33</v>
      </c>
      <c r="O21" s="107"/>
      <c r="P21" s="107" t="s">
        <v>34</v>
      </c>
      <c r="Q21" s="107"/>
    </row>
    <row r="22" spans="1:17" ht="29.25" customHeight="1" x14ac:dyDescent="0.2">
      <c r="A22" s="107"/>
      <c r="B22" s="107"/>
      <c r="C22" s="107"/>
      <c r="D22" s="107"/>
      <c r="E22" s="107"/>
      <c r="F22" s="71"/>
      <c r="G22" s="71"/>
      <c r="H22" s="71"/>
      <c r="I22" s="71"/>
      <c r="J22" s="24" t="s">
        <v>35</v>
      </c>
      <c r="K22" s="24" t="s">
        <v>36</v>
      </c>
      <c r="L22" s="24" t="s">
        <v>37</v>
      </c>
      <c r="M22" s="24" t="s">
        <v>38</v>
      </c>
      <c r="N22" s="107"/>
      <c r="O22" s="107"/>
      <c r="P22" s="107"/>
      <c r="Q22" s="107"/>
    </row>
    <row r="23" spans="1:17" s="44" customFormat="1" ht="45.6" customHeight="1" x14ac:dyDescent="0.2">
      <c r="A23" s="114" t="s">
        <v>158</v>
      </c>
      <c r="B23" s="114"/>
      <c r="C23" s="114"/>
      <c r="D23" s="114"/>
      <c r="E23" s="114"/>
      <c r="F23" s="115" t="s">
        <v>134</v>
      </c>
      <c r="G23" s="115"/>
      <c r="H23" s="115" t="s">
        <v>53</v>
      </c>
      <c r="I23" s="115"/>
      <c r="J23" s="55">
        <v>25</v>
      </c>
      <c r="K23" s="55">
        <v>25</v>
      </c>
      <c r="L23" s="55"/>
      <c r="M23" s="55"/>
      <c r="N23" s="119">
        <f>SUM(J23:M23)</f>
        <v>50</v>
      </c>
      <c r="O23" s="119"/>
      <c r="P23" s="115"/>
      <c r="Q23" s="115"/>
    </row>
    <row r="24" spans="1:17" s="44" customFormat="1" ht="45.6" customHeight="1" x14ac:dyDescent="0.2">
      <c r="A24" s="118" t="s">
        <v>159</v>
      </c>
      <c r="B24" s="118"/>
      <c r="C24" s="118"/>
      <c r="D24" s="118"/>
      <c r="E24" s="118"/>
      <c r="F24" s="115" t="s">
        <v>134</v>
      </c>
      <c r="G24" s="115"/>
      <c r="H24" s="115" t="s">
        <v>53</v>
      </c>
      <c r="I24" s="115"/>
      <c r="J24" s="55">
        <v>25</v>
      </c>
      <c r="K24" s="55">
        <v>25</v>
      </c>
      <c r="L24" s="55"/>
      <c r="M24" s="55"/>
      <c r="N24" s="119">
        <f>SUM(J24:M24)</f>
        <v>50</v>
      </c>
      <c r="O24" s="119"/>
      <c r="P24" s="115"/>
      <c r="Q24" s="115"/>
    </row>
    <row r="25" spans="1:17" s="44" customFormat="1" ht="45.6" customHeight="1" x14ac:dyDescent="0.2">
      <c r="A25" s="114" t="s">
        <v>54</v>
      </c>
      <c r="B25" s="114"/>
      <c r="C25" s="114"/>
      <c r="D25" s="114"/>
      <c r="E25" s="114"/>
      <c r="F25" s="115" t="s">
        <v>55</v>
      </c>
      <c r="G25" s="115"/>
      <c r="H25" s="115"/>
      <c r="I25" s="115"/>
      <c r="J25" s="45">
        <f>+J23/J24*100</f>
        <v>100</v>
      </c>
      <c r="K25" s="45">
        <f t="shared" ref="K25" si="0">+K23/K24*100</f>
        <v>100</v>
      </c>
      <c r="L25" s="45"/>
      <c r="M25" s="45"/>
      <c r="N25" s="116">
        <f t="shared" ref="N25:O25" si="1">+N23/N24*100</f>
        <v>100</v>
      </c>
      <c r="O25" s="116" t="e">
        <f t="shared" si="1"/>
        <v>#DIV/0!</v>
      </c>
      <c r="P25" s="115"/>
      <c r="Q25" s="115"/>
    </row>
    <row r="26" spans="1:17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7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</sheetData>
  <mergeCells count="55"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9" fitToHeight="0" orientation="landscape" horizontalDpi="1200" verticalDpi="1200" r:id="rId1"/>
  <headerFooter>
    <oddHeader>Página 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showGridLines="0" topLeftCell="A10" zoomScale="60" zoomScaleNormal="60" workbookViewId="0">
      <selection activeCell="L29" sqref="L2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bestFit="1" customWidth="1"/>
    <col min="17" max="17" width="21" style="2" customWidth="1"/>
    <col min="18" max="16384" width="11.42578125" style="2"/>
  </cols>
  <sheetData>
    <row r="1" spans="1:18" ht="60.75" customHeight="1" x14ac:dyDescent="0.2">
      <c r="A1" s="95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s="4" customFormat="1" ht="9.75" customHeight="1" x14ac:dyDescent="0.2">
      <c r="A2" s="3"/>
      <c r="B2" s="3"/>
      <c r="C2" s="96"/>
      <c r="D2" s="96"/>
      <c r="E2" s="96"/>
      <c r="F2" s="96"/>
      <c r="G2" s="9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8" t="s">
        <v>17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71" t="s">
        <v>1</v>
      </c>
      <c r="B5" s="71" t="s">
        <v>2</v>
      </c>
      <c r="C5" s="71"/>
      <c r="D5" s="71"/>
      <c r="E5" s="71"/>
      <c r="F5" s="71"/>
      <c r="G5" s="71"/>
      <c r="H5" s="71"/>
      <c r="I5" s="71"/>
      <c r="J5" s="71" t="s">
        <v>11</v>
      </c>
      <c r="K5" s="71"/>
      <c r="L5" s="71"/>
      <c r="M5" s="71"/>
      <c r="N5" s="71"/>
      <c r="O5" s="71" t="s">
        <v>10</v>
      </c>
      <c r="P5" s="71"/>
      <c r="Q5" s="71"/>
      <c r="R5" s="3"/>
    </row>
    <row r="6" spans="1:18" s="4" customFormat="1" ht="18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22" t="s">
        <v>3</v>
      </c>
      <c r="K6" s="71" t="s">
        <v>2</v>
      </c>
      <c r="L6" s="71"/>
      <c r="M6" s="71"/>
      <c r="N6" s="71"/>
      <c r="O6" s="22" t="s">
        <v>1</v>
      </c>
      <c r="P6" s="71" t="s">
        <v>2</v>
      </c>
      <c r="Q6" s="71"/>
      <c r="R6" s="3"/>
    </row>
    <row r="7" spans="1:18" s="36" customFormat="1" ht="48.75" customHeight="1" x14ac:dyDescent="0.2">
      <c r="A7" s="34" t="str">
        <f>+MIR!A5</f>
        <v>004</v>
      </c>
      <c r="B7" s="97" t="str">
        <f>+MIR!B5</f>
        <v>PATRIMONIO MUNICIPAL</v>
      </c>
      <c r="C7" s="97"/>
      <c r="D7" s="97"/>
      <c r="E7" s="97"/>
      <c r="F7" s="97"/>
      <c r="G7" s="97"/>
      <c r="H7" s="97"/>
      <c r="I7" s="97"/>
      <c r="J7" s="35" t="str">
        <f>+MIR!J5</f>
        <v>02</v>
      </c>
      <c r="K7" s="98" t="str">
        <f>+MIR!K5</f>
        <v>DESARROLLO URBANO Y CRECIMIENTO SUSTENTABLE  EN INFRAESTRUCTURA</v>
      </c>
      <c r="L7" s="98"/>
      <c r="M7" s="98"/>
      <c r="N7" s="98"/>
      <c r="O7" s="37" t="str">
        <f>+MIR!O5</f>
        <v>02</v>
      </c>
      <c r="P7" s="99" t="str">
        <f>+MIR!P5</f>
        <v>SINDICATURA</v>
      </c>
      <c r="Q7" s="99"/>
    </row>
    <row r="8" spans="1:18" s="4" customFormat="1" ht="41.25" customHeight="1" x14ac:dyDescent="0.2">
      <c r="A8" s="71" t="s">
        <v>18</v>
      </c>
      <c r="B8" s="71"/>
      <c r="C8" s="71"/>
      <c r="D8" s="71"/>
      <c r="E8" s="71"/>
      <c r="F8" s="100" t="str">
        <f>+MIR!G6</f>
        <v xml:space="preserve">Fomentar y formalizar la propiedad jurídica de los bienes muebles e inmuebles en el municipio 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8" s="4" customFormat="1" ht="18" customHeight="1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8" s="4" customFormat="1" ht="21" customHeight="1" x14ac:dyDescent="0.2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24.75" customHeight="1" x14ac:dyDescent="0.2">
      <c r="A12" s="75" t="s">
        <v>2</v>
      </c>
      <c r="B12" s="75"/>
      <c r="C12" s="75"/>
      <c r="D12" s="100" t="str">
        <f>+MIR!H31</f>
        <v>Porcentaje de lotificación de Colonia 5 de Mayo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23" t="s">
        <v>20</v>
      </c>
      <c r="Q12" s="14" t="s">
        <v>48</v>
      </c>
    </row>
    <row r="13" spans="1:18" s="4" customFormat="1" ht="36" customHeight="1" x14ac:dyDescent="0.2">
      <c r="A13" s="75" t="s">
        <v>21</v>
      </c>
      <c r="B13" s="75"/>
      <c r="C13" s="75"/>
      <c r="D13" s="100" t="s">
        <v>160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8" s="4" customFormat="1" ht="45.95" customHeight="1" x14ac:dyDescent="0.2">
      <c r="A14" s="75" t="s">
        <v>7</v>
      </c>
      <c r="B14" s="75"/>
      <c r="C14" s="75"/>
      <c r="D14" s="102" t="s">
        <v>285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23" t="s">
        <v>43</v>
      </c>
      <c r="Q14" s="14" t="s">
        <v>49</v>
      </c>
    </row>
    <row r="15" spans="1:18" s="4" customFormat="1" ht="33" customHeight="1" x14ac:dyDescent="0.2">
      <c r="A15" s="75" t="s">
        <v>22</v>
      </c>
      <c r="B15" s="75"/>
      <c r="C15" s="75"/>
      <c r="D15" s="100" t="s">
        <v>55</v>
      </c>
      <c r="E15" s="100"/>
      <c r="F15" s="100"/>
      <c r="G15" s="100"/>
      <c r="H15" s="100"/>
      <c r="I15" s="100"/>
      <c r="J15" s="75" t="s">
        <v>23</v>
      </c>
      <c r="K15" s="75"/>
      <c r="L15" s="117"/>
      <c r="M15" s="117"/>
      <c r="N15" s="117"/>
      <c r="O15" s="117"/>
      <c r="P15" s="23" t="s">
        <v>24</v>
      </c>
      <c r="Q15" s="14" t="s">
        <v>51</v>
      </c>
    </row>
    <row r="16" spans="1:18" s="4" customFormat="1" ht="24" customHeight="1" x14ac:dyDescent="0.2">
      <c r="A16" s="75" t="s">
        <v>25</v>
      </c>
      <c r="B16" s="75"/>
      <c r="C16" s="75"/>
      <c r="D16" s="100" t="s">
        <v>56</v>
      </c>
      <c r="E16" s="100"/>
      <c r="F16" s="100"/>
      <c r="G16" s="100"/>
      <c r="H16" s="100"/>
      <c r="I16" s="100"/>
      <c r="J16" s="75" t="s">
        <v>26</v>
      </c>
      <c r="K16" s="75"/>
      <c r="L16" s="75"/>
      <c r="M16" s="75"/>
      <c r="N16" s="75"/>
      <c r="O16" s="75"/>
      <c r="P16" s="100" t="str">
        <f>+MIR!A31</f>
        <v>Actividad 2.8</v>
      </c>
      <c r="Q16" s="100"/>
    </row>
    <row r="17" spans="1:17" s="4" customFormat="1" ht="42.75" customHeight="1" x14ac:dyDescent="0.2">
      <c r="A17" s="75" t="s">
        <v>27</v>
      </c>
      <c r="B17" s="75"/>
      <c r="C17" s="75"/>
      <c r="D17" s="100" t="str">
        <f>+MIR!B31</f>
        <v xml:space="preserve">Actualización y lotificación de predios de la Colonia 5 de Mayo 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s="4" customFormat="1" ht="12" customHeight="1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ht="20.25" customHeight="1" x14ac:dyDescent="0.2">
      <c r="A19" s="106" t="s">
        <v>28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7" t="s">
        <v>29</v>
      </c>
      <c r="B21" s="107"/>
      <c r="C21" s="107"/>
      <c r="D21" s="107"/>
      <c r="E21" s="107"/>
      <c r="F21" s="71" t="s">
        <v>30</v>
      </c>
      <c r="G21" s="71"/>
      <c r="H21" s="71" t="s">
        <v>31</v>
      </c>
      <c r="I21" s="71"/>
      <c r="J21" s="107" t="s">
        <v>32</v>
      </c>
      <c r="K21" s="107"/>
      <c r="L21" s="107"/>
      <c r="M21" s="107"/>
      <c r="N21" s="107" t="s">
        <v>33</v>
      </c>
      <c r="O21" s="107"/>
      <c r="P21" s="107" t="s">
        <v>34</v>
      </c>
      <c r="Q21" s="107"/>
    </row>
    <row r="22" spans="1:17" ht="29.25" customHeight="1" x14ac:dyDescent="0.2">
      <c r="A22" s="107"/>
      <c r="B22" s="107"/>
      <c r="C22" s="107"/>
      <c r="D22" s="107"/>
      <c r="E22" s="107"/>
      <c r="F22" s="71"/>
      <c r="G22" s="71"/>
      <c r="H22" s="71"/>
      <c r="I22" s="71"/>
      <c r="J22" s="24" t="s">
        <v>35</v>
      </c>
      <c r="K22" s="24" t="s">
        <v>36</v>
      </c>
      <c r="L22" s="24" t="s">
        <v>37</v>
      </c>
      <c r="M22" s="24" t="s">
        <v>38</v>
      </c>
      <c r="N22" s="107"/>
      <c r="O22" s="107"/>
      <c r="P22" s="107"/>
      <c r="Q22" s="107"/>
    </row>
    <row r="23" spans="1:17" s="44" customFormat="1" ht="45.6" customHeight="1" x14ac:dyDescent="0.2">
      <c r="A23" s="114" t="s">
        <v>161</v>
      </c>
      <c r="B23" s="114"/>
      <c r="C23" s="114"/>
      <c r="D23" s="114"/>
      <c r="E23" s="114"/>
      <c r="F23" s="122" t="s">
        <v>134</v>
      </c>
      <c r="G23" s="123"/>
      <c r="H23" s="115" t="s">
        <v>53</v>
      </c>
      <c r="I23" s="115"/>
      <c r="J23" s="55">
        <v>25</v>
      </c>
      <c r="K23" s="55">
        <v>25</v>
      </c>
      <c r="L23" s="55"/>
      <c r="M23" s="55"/>
      <c r="N23" s="119">
        <f>SUM(J23:M23)</f>
        <v>50</v>
      </c>
      <c r="O23" s="119"/>
      <c r="P23" s="115"/>
      <c r="Q23" s="115"/>
    </row>
    <row r="24" spans="1:17" s="44" customFormat="1" ht="45.6" customHeight="1" x14ac:dyDescent="0.2">
      <c r="A24" s="118" t="s">
        <v>294</v>
      </c>
      <c r="B24" s="118"/>
      <c r="C24" s="118"/>
      <c r="D24" s="118"/>
      <c r="E24" s="118"/>
      <c r="F24" s="122" t="s">
        <v>134</v>
      </c>
      <c r="G24" s="123"/>
      <c r="H24" s="115" t="s">
        <v>53</v>
      </c>
      <c r="I24" s="115"/>
      <c r="J24" s="55">
        <v>25</v>
      </c>
      <c r="K24" s="55">
        <v>25</v>
      </c>
      <c r="L24" s="55"/>
      <c r="M24" s="55"/>
      <c r="N24" s="119">
        <f>SUM(J24:M24)</f>
        <v>50</v>
      </c>
      <c r="O24" s="119"/>
      <c r="P24" s="115"/>
      <c r="Q24" s="115"/>
    </row>
    <row r="25" spans="1:17" s="44" customFormat="1" ht="45.6" customHeight="1" x14ac:dyDescent="0.2">
      <c r="A25" s="114" t="s">
        <v>54</v>
      </c>
      <c r="B25" s="114"/>
      <c r="C25" s="114"/>
      <c r="D25" s="114"/>
      <c r="E25" s="114"/>
      <c r="F25" s="115" t="s">
        <v>55</v>
      </c>
      <c r="G25" s="115"/>
      <c r="H25" s="115"/>
      <c r="I25" s="115"/>
      <c r="J25" s="45">
        <f>+J23/J24*100</f>
        <v>100</v>
      </c>
      <c r="K25" s="45">
        <f t="shared" ref="K25" si="0">+K23/K24*100</f>
        <v>100</v>
      </c>
      <c r="L25" s="45"/>
      <c r="M25" s="45"/>
      <c r="N25" s="116">
        <f t="shared" ref="N25:O25" si="1">+N23/N24*100</f>
        <v>100</v>
      </c>
      <c r="O25" s="116" t="e">
        <f t="shared" si="1"/>
        <v>#DIV/0!</v>
      </c>
      <c r="P25" s="115"/>
      <c r="Q25" s="115"/>
    </row>
    <row r="26" spans="1:17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7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</sheetData>
  <mergeCells count="55">
    <mergeCell ref="A25:E25"/>
    <mergeCell ref="P21:Q22"/>
    <mergeCell ref="A23:E23"/>
    <mergeCell ref="A21:E22"/>
    <mergeCell ref="F21:G22"/>
    <mergeCell ref="H21:I22"/>
    <mergeCell ref="J21:M21"/>
    <mergeCell ref="N21:O22"/>
    <mergeCell ref="A24:E24"/>
    <mergeCell ref="F25:G25"/>
    <mergeCell ref="A17:C17"/>
    <mergeCell ref="D17:Q17"/>
    <mergeCell ref="A18:Q18"/>
    <mergeCell ref="A19:Q19"/>
    <mergeCell ref="F23:G23"/>
    <mergeCell ref="F24:G24"/>
    <mergeCell ref="N23:O23"/>
    <mergeCell ref="P23:Q23"/>
    <mergeCell ref="H25:I25"/>
    <mergeCell ref="N25:O25"/>
    <mergeCell ref="P25:Q25"/>
    <mergeCell ref="H24:I24"/>
    <mergeCell ref="N24:O24"/>
    <mergeCell ref="P24:Q24"/>
    <mergeCell ref="H23:I23"/>
    <mergeCell ref="J15:K15"/>
    <mergeCell ref="L15:O15"/>
    <mergeCell ref="A16:C16"/>
    <mergeCell ref="D16:I16"/>
    <mergeCell ref="J16:O16"/>
    <mergeCell ref="P16:Q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9" fitToHeight="0" orientation="landscape" horizontalDpi="1200" verticalDpi="1200" r:id="rId1"/>
  <headerFooter>
    <oddHeader>Página 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showGridLines="0" topLeftCell="A13" zoomScale="60" zoomScaleNormal="60" workbookViewId="0">
      <selection activeCell="A26" sqref="A26:XFD2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customWidth="1"/>
    <col min="17" max="17" width="21" style="2" customWidth="1"/>
    <col min="18" max="16384" width="11.42578125" style="2"/>
  </cols>
  <sheetData>
    <row r="1" spans="1:18" ht="60.75" customHeight="1" x14ac:dyDescent="0.2">
      <c r="A1" s="95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s="4" customFormat="1" ht="9.75" customHeight="1" x14ac:dyDescent="0.2">
      <c r="A2" s="3"/>
      <c r="B2" s="3"/>
      <c r="C2" s="96"/>
      <c r="D2" s="96"/>
      <c r="E2" s="96"/>
      <c r="F2" s="96"/>
      <c r="G2" s="9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8" t="s">
        <v>17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71" t="s">
        <v>1</v>
      </c>
      <c r="B5" s="71" t="s">
        <v>2</v>
      </c>
      <c r="C5" s="71"/>
      <c r="D5" s="71"/>
      <c r="E5" s="71"/>
      <c r="F5" s="71"/>
      <c r="G5" s="71"/>
      <c r="H5" s="71"/>
      <c r="I5" s="71"/>
      <c r="J5" s="71" t="s">
        <v>11</v>
      </c>
      <c r="K5" s="71"/>
      <c r="L5" s="71"/>
      <c r="M5" s="71"/>
      <c r="N5" s="71"/>
      <c r="O5" s="71" t="s">
        <v>10</v>
      </c>
      <c r="P5" s="71"/>
      <c r="Q5" s="71"/>
      <c r="R5" s="3"/>
    </row>
    <row r="6" spans="1:18" s="4" customFormat="1" ht="18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22" t="s">
        <v>3</v>
      </c>
      <c r="K6" s="71" t="s">
        <v>2</v>
      </c>
      <c r="L6" s="71"/>
      <c r="M6" s="71"/>
      <c r="N6" s="71"/>
      <c r="O6" s="22" t="s">
        <v>1</v>
      </c>
      <c r="P6" s="71" t="s">
        <v>2</v>
      </c>
      <c r="Q6" s="71"/>
      <c r="R6" s="3"/>
    </row>
    <row r="7" spans="1:18" s="36" customFormat="1" ht="48.75" customHeight="1" x14ac:dyDescent="0.2">
      <c r="A7" s="34" t="str">
        <f>+MIR!A5</f>
        <v>004</v>
      </c>
      <c r="B7" s="97" t="str">
        <f>+MIR!B5</f>
        <v>PATRIMONIO MUNICIPAL</v>
      </c>
      <c r="C7" s="97"/>
      <c r="D7" s="97"/>
      <c r="E7" s="97"/>
      <c r="F7" s="97"/>
      <c r="G7" s="97"/>
      <c r="H7" s="97"/>
      <c r="I7" s="97"/>
      <c r="J7" s="35" t="str">
        <f>+MIR!J5</f>
        <v>02</v>
      </c>
      <c r="K7" s="98" t="str">
        <f>+MIR!K5</f>
        <v>DESARROLLO URBANO Y CRECIMIENTO SUSTENTABLE  EN INFRAESTRUCTURA</v>
      </c>
      <c r="L7" s="98"/>
      <c r="M7" s="98"/>
      <c r="N7" s="98"/>
      <c r="O7" s="37" t="str">
        <f>+MIR!O5</f>
        <v>02</v>
      </c>
      <c r="P7" s="99" t="str">
        <f>+MIR!P5</f>
        <v>SINDICATURA</v>
      </c>
      <c r="Q7" s="99"/>
    </row>
    <row r="8" spans="1:18" s="4" customFormat="1" ht="41.25" customHeight="1" x14ac:dyDescent="0.2">
      <c r="A8" s="71" t="s">
        <v>18</v>
      </c>
      <c r="B8" s="71"/>
      <c r="C8" s="71"/>
      <c r="D8" s="71"/>
      <c r="E8" s="71"/>
      <c r="F8" s="100" t="str">
        <f>+MIR!G6</f>
        <v xml:space="preserve">Fomentar y formalizar la propiedad jurídica de los bienes muebles e inmuebles en el municipio 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8" s="4" customFormat="1" ht="18" customHeight="1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8" s="4" customFormat="1" ht="21" customHeight="1" x14ac:dyDescent="0.2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24.75" customHeight="1" x14ac:dyDescent="0.2">
      <c r="A12" s="75" t="s">
        <v>2</v>
      </c>
      <c r="B12" s="75"/>
      <c r="C12" s="75"/>
      <c r="D12" s="100" t="str">
        <f>+MIR!H32</f>
        <v>Porcentaje de titulación de Colonia el Mirador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23" t="s">
        <v>20</v>
      </c>
      <c r="Q12" s="14" t="s">
        <v>48</v>
      </c>
    </row>
    <row r="13" spans="1:18" s="4" customFormat="1" ht="36" customHeight="1" x14ac:dyDescent="0.2">
      <c r="A13" s="75" t="s">
        <v>21</v>
      </c>
      <c r="B13" s="75"/>
      <c r="C13" s="75"/>
      <c r="D13" s="100" t="s">
        <v>162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8" s="4" customFormat="1" ht="43.5" customHeight="1" x14ac:dyDescent="0.2">
      <c r="A14" s="75" t="s">
        <v>7</v>
      </c>
      <c r="B14" s="75"/>
      <c r="C14" s="75"/>
      <c r="D14" s="102" t="s">
        <v>293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23" t="s">
        <v>43</v>
      </c>
      <c r="Q14" s="14" t="s">
        <v>49</v>
      </c>
    </row>
    <row r="15" spans="1:18" s="4" customFormat="1" ht="33" customHeight="1" x14ac:dyDescent="0.2">
      <c r="A15" s="75" t="s">
        <v>22</v>
      </c>
      <c r="B15" s="75"/>
      <c r="C15" s="75"/>
      <c r="D15" s="100" t="s">
        <v>55</v>
      </c>
      <c r="E15" s="100"/>
      <c r="F15" s="100"/>
      <c r="G15" s="100"/>
      <c r="H15" s="100"/>
      <c r="I15" s="100"/>
      <c r="J15" s="75" t="s">
        <v>23</v>
      </c>
      <c r="K15" s="75"/>
      <c r="L15" s="117" t="s">
        <v>50</v>
      </c>
      <c r="M15" s="117"/>
      <c r="N15" s="117"/>
      <c r="O15" s="117"/>
      <c r="P15" s="23" t="s">
        <v>24</v>
      </c>
      <c r="Q15" s="14" t="s">
        <v>51</v>
      </c>
    </row>
    <row r="16" spans="1:18" s="4" customFormat="1" ht="24" customHeight="1" x14ac:dyDescent="0.2">
      <c r="A16" s="75" t="s">
        <v>25</v>
      </c>
      <c r="B16" s="75"/>
      <c r="C16" s="75"/>
      <c r="D16" s="100" t="s">
        <v>56</v>
      </c>
      <c r="E16" s="100"/>
      <c r="F16" s="100"/>
      <c r="G16" s="100"/>
      <c r="H16" s="100"/>
      <c r="I16" s="100"/>
      <c r="J16" s="75" t="s">
        <v>26</v>
      </c>
      <c r="K16" s="75"/>
      <c r="L16" s="75"/>
      <c r="M16" s="75"/>
      <c r="N16" s="75"/>
      <c r="O16" s="75"/>
      <c r="P16" s="100" t="str">
        <f>+MIR!A32</f>
        <v>Actividad 2.9</v>
      </c>
      <c r="Q16" s="100"/>
    </row>
    <row r="17" spans="1:17" s="4" customFormat="1" ht="42.75" customHeight="1" x14ac:dyDescent="0.2">
      <c r="A17" s="75" t="s">
        <v>27</v>
      </c>
      <c r="B17" s="75"/>
      <c r="C17" s="75"/>
      <c r="D17" s="100" t="str">
        <f>+MIR!B32</f>
        <v xml:space="preserve">Censo y titulación de Lotes de la Colonia el Mirador 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s="4" customFormat="1" ht="12" customHeight="1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ht="20.25" customHeight="1" x14ac:dyDescent="0.2">
      <c r="A19" s="106" t="s">
        <v>28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7" t="s">
        <v>29</v>
      </c>
      <c r="B21" s="107"/>
      <c r="C21" s="107"/>
      <c r="D21" s="107"/>
      <c r="E21" s="107"/>
      <c r="F21" s="71" t="s">
        <v>30</v>
      </c>
      <c r="G21" s="71"/>
      <c r="H21" s="71" t="s">
        <v>31</v>
      </c>
      <c r="I21" s="71"/>
      <c r="J21" s="107" t="s">
        <v>32</v>
      </c>
      <c r="K21" s="107"/>
      <c r="L21" s="107"/>
      <c r="M21" s="107"/>
      <c r="N21" s="107" t="s">
        <v>33</v>
      </c>
      <c r="O21" s="107"/>
      <c r="P21" s="107" t="s">
        <v>34</v>
      </c>
      <c r="Q21" s="107"/>
    </row>
    <row r="22" spans="1:17" ht="29.25" customHeight="1" x14ac:dyDescent="0.2">
      <c r="A22" s="107"/>
      <c r="B22" s="107"/>
      <c r="C22" s="107"/>
      <c r="D22" s="107"/>
      <c r="E22" s="107"/>
      <c r="F22" s="71"/>
      <c r="G22" s="71"/>
      <c r="H22" s="71"/>
      <c r="I22" s="71"/>
      <c r="J22" s="24" t="s">
        <v>35</v>
      </c>
      <c r="K22" s="24" t="s">
        <v>36</v>
      </c>
      <c r="L22" s="24" t="s">
        <v>37</v>
      </c>
      <c r="M22" s="24" t="s">
        <v>38</v>
      </c>
      <c r="N22" s="107"/>
      <c r="O22" s="107"/>
      <c r="P22" s="107"/>
      <c r="Q22" s="107"/>
    </row>
    <row r="23" spans="1:17" s="44" customFormat="1" ht="45.6" customHeight="1" x14ac:dyDescent="0.2">
      <c r="A23" s="114" t="s">
        <v>163</v>
      </c>
      <c r="B23" s="114"/>
      <c r="C23" s="114"/>
      <c r="D23" s="114"/>
      <c r="E23" s="114"/>
      <c r="F23" s="122" t="s">
        <v>134</v>
      </c>
      <c r="G23" s="123"/>
      <c r="H23" s="115" t="s">
        <v>53</v>
      </c>
      <c r="I23" s="115"/>
      <c r="J23" s="55">
        <v>25</v>
      </c>
      <c r="K23" s="55">
        <v>25</v>
      </c>
      <c r="L23" s="55"/>
      <c r="M23" s="55"/>
      <c r="N23" s="119">
        <f>SUM(J23:M23)</f>
        <v>50</v>
      </c>
      <c r="O23" s="119"/>
      <c r="P23" s="115"/>
      <c r="Q23" s="115"/>
    </row>
    <row r="24" spans="1:17" s="44" customFormat="1" ht="45.6" customHeight="1" x14ac:dyDescent="0.2">
      <c r="A24" s="114" t="s">
        <v>292</v>
      </c>
      <c r="B24" s="114"/>
      <c r="C24" s="114"/>
      <c r="D24" s="114"/>
      <c r="E24" s="114"/>
      <c r="F24" s="122" t="s">
        <v>134</v>
      </c>
      <c r="G24" s="123"/>
      <c r="H24" s="115" t="s">
        <v>53</v>
      </c>
      <c r="I24" s="115"/>
      <c r="J24" s="55">
        <v>25</v>
      </c>
      <c r="K24" s="55">
        <v>25</v>
      </c>
      <c r="L24" s="55"/>
      <c r="M24" s="55"/>
      <c r="N24" s="119">
        <f>SUM(J24:M24)</f>
        <v>50</v>
      </c>
      <c r="O24" s="119"/>
      <c r="P24" s="115"/>
      <c r="Q24" s="115"/>
    </row>
    <row r="25" spans="1:17" s="44" customFormat="1" ht="45.6" customHeight="1" x14ac:dyDescent="0.2">
      <c r="A25" s="114" t="s">
        <v>54</v>
      </c>
      <c r="B25" s="114"/>
      <c r="C25" s="114"/>
      <c r="D25" s="114"/>
      <c r="E25" s="114"/>
      <c r="F25" s="115" t="s">
        <v>55</v>
      </c>
      <c r="G25" s="115"/>
      <c r="H25" s="115"/>
      <c r="I25" s="115"/>
      <c r="J25" s="45">
        <f>+J23/J24*100</f>
        <v>100</v>
      </c>
      <c r="K25" s="45">
        <f t="shared" ref="K25" si="0">+K23/K24*100</f>
        <v>100</v>
      </c>
      <c r="L25" s="45"/>
      <c r="M25" s="45"/>
      <c r="N25" s="116">
        <f t="shared" ref="N25:O25" si="1">+N23/N24*100</f>
        <v>100</v>
      </c>
      <c r="O25" s="116" t="e">
        <f t="shared" si="1"/>
        <v>#DIV/0!</v>
      </c>
      <c r="P25" s="115"/>
      <c r="Q25" s="115"/>
    </row>
    <row r="26" spans="1:17" x14ac:dyDescent="0.2">
      <c r="B26" s="1"/>
      <c r="C26" s="10"/>
      <c r="D26" s="10"/>
      <c r="E26" s="10"/>
      <c r="F26" s="10"/>
      <c r="G26" s="10"/>
      <c r="H26" s="10"/>
      <c r="I26" s="10"/>
      <c r="J26" s="10"/>
      <c r="K26" s="10"/>
      <c r="L26" s="1"/>
      <c r="M26" s="1"/>
    </row>
    <row r="27" spans="1:17" ht="18.75" x14ac:dyDescent="0.2">
      <c r="B27" s="1"/>
      <c r="C27" s="11"/>
      <c r="D27" s="11"/>
      <c r="E27" s="11"/>
      <c r="F27" s="11"/>
      <c r="G27" s="11"/>
      <c r="H27" s="11"/>
      <c r="I27" s="11"/>
      <c r="J27" s="11"/>
      <c r="K27" s="11"/>
      <c r="L27" s="1"/>
      <c r="M27" s="1"/>
    </row>
    <row r="28" spans="1:17" x14ac:dyDescent="0.2">
      <c r="B28" s="1"/>
      <c r="C28" s="12"/>
      <c r="D28" s="12"/>
      <c r="E28" s="12"/>
      <c r="F28" s="12"/>
      <c r="G28" s="12"/>
      <c r="H28" s="12"/>
      <c r="I28" s="12"/>
      <c r="J28" s="12"/>
      <c r="K28" s="12"/>
      <c r="L28" s="1"/>
      <c r="M28" s="1"/>
    </row>
    <row r="29" spans="1:17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7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9" fitToHeight="0" orientation="landscape" horizontalDpi="1200" verticalDpi="1200" r:id="rId1"/>
  <headerFooter>
    <oddHeader>Página 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showGridLines="0" topLeftCell="A10" zoomScale="60" zoomScaleNormal="60" workbookViewId="0">
      <selection activeCell="A26" sqref="A26:XFD33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bestFit="1" customWidth="1"/>
    <col min="17" max="17" width="20.7109375" style="2" customWidth="1"/>
    <col min="18" max="16384" width="11.42578125" style="2"/>
  </cols>
  <sheetData>
    <row r="1" spans="1:18" ht="60.75" customHeight="1" x14ac:dyDescent="0.2">
      <c r="A1" s="95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s="4" customFormat="1" ht="9.75" customHeight="1" x14ac:dyDescent="0.2">
      <c r="A2" s="3"/>
      <c r="B2" s="3"/>
      <c r="C2" s="96"/>
      <c r="D2" s="96"/>
      <c r="E2" s="96"/>
      <c r="F2" s="96"/>
      <c r="G2" s="9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8" t="s">
        <v>17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71" t="s">
        <v>1</v>
      </c>
      <c r="B5" s="71" t="s">
        <v>2</v>
      </c>
      <c r="C5" s="71"/>
      <c r="D5" s="71"/>
      <c r="E5" s="71"/>
      <c r="F5" s="71"/>
      <c r="G5" s="71"/>
      <c r="H5" s="71"/>
      <c r="I5" s="71"/>
      <c r="J5" s="71" t="s">
        <v>11</v>
      </c>
      <c r="K5" s="71"/>
      <c r="L5" s="71"/>
      <c r="M5" s="71"/>
      <c r="N5" s="71"/>
      <c r="O5" s="71" t="s">
        <v>10</v>
      </c>
      <c r="P5" s="71"/>
      <c r="Q5" s="71"/>
      <c r="R5" s="3"/>
    </row>
    <row r="6" spans="1:18" s="4" customFormat="1" ht="18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22" t="s">
        <v>3</v>
      </c>
      <c r="K6" s="71" t="s">
        <v>2</v>
      </c>
      <c r="L6" s="71"/>
      <c r="M6" s="71"/>
      <c r="N6" s="71"/>
      <c r="O6" s="22" t="s">
        <v>1</v>
      </c>
      <c r="P6" s="71" t="s">
        <v>2</v>
      </c>
      <c r="Q6" s="71"/>
      <c r="R6" s="3"/>
    </row>
    <row r="7" spans="1:18" s="36" customFormat="1" ht="48.75" customHeight="1" x14ac:dyDescent="0.2">
      <c r="A7" s="34" t="str">
        <f>+MIR!A5</f>
        <v>004</v>
      </c>
      <c r="B7" s="97" t="str">
        <f>+MIR!B5</f>
        <v>PATRIMONIO MUNICIPAL</v>
      </c>
      <c r="C7" s="97"/>
      <c r="D7" s="97"/>
      <c r="E7" s="97"/>
      <c r="F7" s="97"/>
      <c r="G7" s="97"/>
      <c r="H7" s="97"/>
      <c r="I7" s="97"/>
      <c r="J7" s="35" t="str">
        <f>+MIR!J5</f>
        <v>02</v>
      </c>
      <c r="K7" s="98" t="str">
        <f>+MIR!K5</f>
        <v>DESARROLLO URBANO Y CRECIMIENTO SUSTENTABLE  EN INFRAESTRUCTURA</v>
      </c>
      <c r="L7" s="98"/>
      <c r="M7" s="98"/>
      <c r="N7" s="98"/>
      <c r="O7" s="37" t="str">
        <f>+MIR!O5</f>
        <v>02</v>
      </c>
      <c r="P7" s="99" t="str">
        <f>+MIR!P5</f>
        <v>SINDICATURA</v>
      </c>
      <c r="Q7" s="99"/>
    </row>
    <row r="8" spans="1:18" s="4" customFormat="1" ht="41.25" customHeight="1" x14ac:dyDescent="0.2">
      <c r="A8" s="71" t="s">
        <v>18</v>
      </c>
      <c r="B8" s="71"/>
      <c r="C8" s="71"/>
      <c r="D8" s="71"/>
      <c r="E8" s="71"/>
      <c r="F8" s="100" t="str">
        <f>+MIR!G6</f>
        <v xml:space="preserve">Fomentar y formalizar la propiedad jurídica de los bienes muebles e inmuebles en el municipio 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8" s="4" customFormat="1" ht="18" customHeight="1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8" s="4" customFormat="1" ht="21" customHeight="1" x14ac:dyDescent="0.2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24.75" customHeight="1" x14ac:dyDescent="0.2">
      <c r="A12" s="75" t="s">
        <v>2</v>
      </c>
      <c r="B12" s="75"/>
      <c r="C12" s="75"/>
      <c r="D12" s="100" t="str">
        <f>+MIR!H33</f>
        <v>Porcentaje de reuniones de trabajo realizadas con promotora inmobiliaria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23" t="s">
        <v>20</v>
      </c>
      <c r="Q12" s="14" t="s">
        <v>48</v>
      </c>
    </row>
    <row r="13" spans="1:18" s="4" customFormat="1" ht="36" customHeight="1" x14ac:dyDescent="0.2">
      <c r="A13" s="75" t="s">
        <v>21</v>
      </c>
      <c r="B13" s="75"/>
      <c r="C13" s="75"/>
      <c r="D13" s="100" t="s">
        <v>164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8" s="4" customFormat="1" ht="39.950000000000003" customHeight="1" x14ac:dyDescent="0.2">
      <c r="A14" s="75" t="s">
        <v>7</v>
      </c>
      <c r="B14" s="75"/>
      <c r="C14" s="75"/>
      <c r="D14" s="102" t="s">
        <v>165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23" t="s">
        <v>43</v>
      </c>
      <c r="Q14" s="14" t="s">
        <v>49</v>
      </c>
    </row>
    <row r="15" spans="1:18" s="4" customFormat="1" ht="33" customHeight="1" x14ac:dyDescent="0.2">
      <c r="A15" s="75" t="s">
        <v>22</v>
      </c>
      <c r="B15" s="75"/>
      <c r="C15" s="75"/>
      <c r="D15" s="100" t="s">
        <v>55</v>
      </c>
      <c r="E15" s="100"/>
      <c r="F15" s="100"/>
      <c r="G15" s="100"/>
      <c r="H15" s="100"/>
      <c r="I15" s="100"/>
      <c r="J15" s="75" t="s">
        <v>23</v>
      </c>
      <c r="K15" s="75"/>
      <c r="L15" s="117" t="s">
        <v>50</v>
      </c>
      <c r="M15" s="117"/>
      <c r="N15" s="117"/>
      <c r="O15" s="117"/>
      <c r="P15" s="23" t="s">
        <v>24</v>
      </c>
      <c r="Q15" s="14" t="s">
        <v>51</v>
      </c>
    </row>
    <row r="16" spans="1:18" s="4" customFormat="1" ht="24" customHeight="1" x14ac:dyDescent="0.2">
      <c r="A16" s="75" t="s">
        <v>25</v>
      </c>
      <c r="B16" s="75"/>
      <c r="C16" s="75"/>
      <c r="D16" s="100" t="s">
        <v>56</v>
      </c>
      <c r="E16" s="100"/>
      <c r="F16" s="100"/>
      <c r="G16" s="100"/>
      <c r="H16" s="100"/>
      <c r="I16" s="100"/>
      <c r="J16" s="75" t="s">
        <v>26</v>
      </c>
      <c r="K16" s="75"/>
      <c r="L16" s="75"/>
      <c r="M16" s="75"/>
      <c r="N16" s="75"/>
      <c r="O16" s="75"/>
      <c r="P16" s="100" t="str">
        <f>+MIR!A33</f>
        <v>Actividad 2.10</v>
      </c>
      <c r="Q16" s="100"/>
    </row>
    <row r="17" spans="1:17" s="4" customFormat="1" ht="42.75" customHeight="1" x14ac:dyDescent="0.2">
      <c r="A17" s="75" t="s">
        <v>27</v>
      </c>
      <c r="B17" s="75"/>
      <c r="C17" s="75"/>
      <c r="D17" s="100" t="str">
        <f>+MIR!B33</f>
        <v>Trabajo coordinado con Promotora Inmobiliaria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s="4" customFormat="1" ht="12" customHeight="1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ht="20.25" customHeight="1" x14ac:dyDescent="0.2">
      <c r="A19" s="106" t="s">
        <v>28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7" t="s">
        <v>29</v>
      </c>
      <c r="B21" s="107"/>
      <c r="C21" s="107"/>
      <c r="D21" s="107"/>
      <c r="E21" s="107"/>
      <c r="F21" s="71" t="s">
        <v>30</v>
      </c>
      <c r="G21" s="71"/>
      <c r="H21" s="71" t="s">
        <v>31</v>
      </c>
      <c r="I21" s="71"/>
      <c r="J21" s="107" t="s">
        <v>32</v>
      </c>
      <c r="K21" s="107"/>
      <c r="L21" s="107"/>
      <c r="M21" s="107"/>
      <c r="N21" s="107" t="s">
        <v>33</v>
      </c>
      <c r="O21" s="107"/>
      <c r="P21" s="107" t="s">
        <v>34</v>
      </c>
      <c r="Q21" s="107"/>
    </row>
    <row r="22" spans="1:17" ht="29.25" customHeight="1" x14ac:dyDescent="0.2">
      <c r="A22" s="107"/>
      <c r="B22" s="107"/>
      <c r="C22" s="107"/>
      <c r="D22" s="107"/>
      <c r="E22" s="107"/>
      <c r="F22" s="71"/>
      <c r="G22" s="71"/>
      <c r="H22" s="71"/>
      <c r="I22" s="71"/>
      <c r="J22" s="24" t="s">
        <v>35</v>
      </c>
      <c r="K22" s="24" t="s">
        <v>36</v>
      </c>
      <c r="L22" s="24" t="s">
        <v>37</v>
      </c>
      <c r="M22" s="24" t="s">
        <v>38</v>
      </c>
      <c r="N22" s="107"/>
      <c r="O22" s="107"/>
      <c r="P22" s="107"/>
      <c r="Q22" s="107"/>
    </row>
    <row r="23" spans="1:17" s="44" customFormat="1" ht="45.6" customHeight="1" x14ac:dyDescent="0.2">
      <c r="A23" s="118" t="s">
        <v>166</v>
      </c>
      <c r="B23" s="118"/>
      <c r="C23" s="118"/>
      <c r="D23" s="118"/>
      <c r="E23" s="118"/>
      <c r="F23" s="115" t="s">
        <v>168</v>
      </c>
      <c r="G23" s="115"/>
      <c r="H23" s="115" t="s">
        <v>53</v>
      </c>
      <c r="I23" s="115"/>
      <c r="J23" s="55">
        <v>1</v>
      </c>
      <c r="K23" s="55">
        <v>1</v>
      </c>
      <c r="L23" s="55">
        <v>1</v>
      </c>
      <c r="M23" s="55">
        <v>1</v>
      </c>
      <c r="N23" s="119">
        <f>SUM(J23:M23)</f>
        <v>4</v>
      </c>
      <c r="O23" s="119"/>
      <c r="P23" s="115"/>
      <c r="Q23" s="115"/>
    </row>
    <row r="24" spans="1:17" s="44" customFormat="1" ht="45.6" customHeight="1" x14ac:dyDescent="0.2">
      <c r="A24" s="118" t="s">
        <v>167</v>
      </c>
      <c r="B24" s="118"/>
      <c r="C24" s="118"/>
      <c r="D24" s="118"/>
      <c r="E24" s="118"/>
      <c r="F24" s="115" t="s">
        <v>168</v>
      </c>
      <c r="G24" s="115"/>
      <c r="H24" s="115" t="s">
        <v>53</v>
      </c>
      <c r="I24" s="115"/>
      <c r="J24" s="55">
        <v>1</v>
      </c>
      <c r="K24" s="55">
        <v>1</v>
      </c>
      <c r="L24" s="55">
        <v>1</v>
      </c>
      <c r="M24" s="55">
        <v>1</v>
      </c>
      <c r="N24" s="119">
        <f>SUM(J24:M24)</f>
        <v>4</v>
      </c>
      <c r="O24" s="119"/>
      <c r="P24" s="115"/>
      <c r="Q24" s="115"/>
    </row>
    <row r="25" spans="1:17" s="44" customFormat="1" ht="45.6" customHeight="1" x14ac:dyDescent="0.2">
      <c r="A25" s="114" t="s">
        <v>54</v>
      </c>
      <c r="B25" s="114"/>
      <c r="C25" s="114"/>
      <c r="D25" s="114"/>
      <c r="E25" s="114"/>
      <c r="F25" s="115" t="s">
        <v>55</v>
      </c>
      <c r="G25" s="115"/>
      <c r="H25" s="115"/>
      <c r="I25" s="115"/>
      <c r="J25" s="45">
        <f>+J23/J24*100</f>
        <v>100</v>
      </c>
      <c r="K25" s="45">
        <f t="shared" ref="K25:L25" si="0">+K23/K24*100</f>
        <v>100</v>
      </c>
      <c r="L25" s="45">
        <f t="shared" si="0"/>
        <v>100</v>
      </c>
      <c r="M25" s="45">
        <f>+M23/M24*100</f>
        <v>100</v>
      </c>
      <c r="N25" s="116">
        <f t="shared" ref="N25:O25" si="1">+N23/N24*100</f>
        <v>100</v>
      </c>
      <c r="O25" s="116" t="e">
        <f t="shared" si="1"/>
        <v>#DIV/0!</v>
      </c>
      <c r="P25" s="115"/>
      <c r="Q25" s="115"/>
    </row>
    <row r="26" spans="1:17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7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</sheetData>
  <mergeCells count="55"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9" fitToHeight="0" orientation="landscape" horizontalDpi="1200" verticalDpi="1200" r:id="rId1"/>
  <headerFooter>
    <oddHeader>Página &amp;P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showGridLines="0" topLeftCell="A10" zoomScale="60" zoomScaleNormal="60" workbookViewId="0">
      <selection activeCell="A26" sqref="A26:XFD37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bestFit="1" customWidth="1"/>
    <col min="17" max="17" width="20.7109375" style="2" customWidth="1"/>
    <col min="18" max="16384" width="11.42578125" style="2"/>
  </cols>
  <sheetData>
    <row r="1" spans="1:18" ht="60.75" customHeight="1" x14ac:dyDescent="0.2">
      <c r="A1" s="95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s="4" customFormat="1" ht="9.75" customHeight="1" x14ac:dyDescent="0.2">
      <c r="A2" s="3"/>
      <c r="B2" s="3"/>
      <c r="C2" s="96"/>
      <c r="D2" s="96"/>
      <c r="E2" s="96"/>
      <c r="F2" s="96"/>
      <c r="G2" s="9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8" t="s">
        <v>17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71" t="s">
        <v>1</v>
      </c>
      <c r="B5" s="71" t="s">
        <v>2</v>
      </c>
      <c r="C5" s="71"/>
      <c r="D5" s="71"/>
      <c r="E5" s="71"/>
      <c r="F5" s="71"/>
      <c r="G5" s="71"/>
      <c r="H5" s="71"/>
      <c r="I5" s="71"/>
      <c r="J5" s="71" t="s">
        <v>11</v>
      </c>
      <c r="K5" s="71"/>
      <c r="L5" s="71"/>
      <c r="M5" s="71"/>
      <c r="N5" s="71"/>
      <c r="O5" s="71" t="s">
        <v>10</v>
      </c>
      <c r="P5" s="71"/>
      <c r="Q5" s="71"/>
      <c r="R5" s="3"/>
    </row>
    <row r="6" spans="1:18" s="4" customFormat="1" ht="18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38" t="s">
        <v>3</v>
      </c>
      <c r="K6" s="71" t="s">
        <v>2</v>
      </c>
      <c r="L6" s="71"/>
      <c r="M6" s="71"/>
      <c r="N6" s="71"/>
      <c r="O6" s="38" t="s">
        <v>1</v>
      </c>
      <c r="P6" s="71" t="s">
        <v>2</v>
      </c>
      <c r="Q6" s="71"/>
      <c r="R6" s="3"/>
    </row>
    <row r="7" spans="1:18" s="36" customFormat="1" ht="48.75" customHeight="1" x14ac:dyDescent="0.2">
      <c r="A7" s="34" t="str">
        <f>+MIR!A5</f>
        <v>004</v>
      </c>
      <c r="B7" s="97" t="str">
        <f>+MIR!B5</f>
        <v>PATRIMONIO MUNICIPAL</v>
      </c>
      <c r="C7" s="97"/>
      <c r="D7" s="97"/>
      <c r="E7" s="97"/>
      <c r="F7" s="97"/>
      <c r="G7" s="97"/>
      <c r="H7" s="97"/>
      <c r="I7" s="97"/>
      <c r="J7" s="42" t="str">
        <f>+MIR!J5</f>
        <v>02</v>
      </c>
      <c r="K7" s="98" t="str">
        <f>+MIR!K5</f>
        <v>DESARROLLO URBANO Y CRECIMIENTO SUSTENTABLE  EN INFRAESTRUCTURA</v>
      </c>
      <c r="L7" s="98"/>
      <c r="M7" s="98"/>
      <c r="N7" s="98"/>
      <c r="O7" s="37" t="str">
        <f>+MIR!O5</f>
        <v>02</v>
      </c>
      <c r="P7" s="99" t="str">
        <f>+MIR!P5</f>
        <v>SINDICATURA</v>
      </c>
      <c r="Q7" s="99"/>
    </row>
    <row r="8" spans="1:18" s="4" customFormat="1" ht="41.25" customHeight="1" x14ac:dyDescent="0.2">
      <c r="A8" s="71" t="s">
        <v>18</v>
      </c>
      <c r="B8" s="71"/>
      <c r="C8" s="71"/>
      <c r="D8" s="71"/>
      <c r="E8" s="71"/>
      <c r="F8" s="100" t="str">
        <f>+MIR!G6</f>
        <v xml:space="preserve">Fomentar y formalizar la propiedad jurídica de los bienes muebles e inmuebles en el municipio 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8" s="4" customFormat="1" ht="18" customHeight="1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8" s="4" customFormat="1" ht="21" customHeight="1" x14ac:dyDescent="0.2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8" s="4" customFormat="1" ht="13.5" customHeight="1" x14ac:dyDescent="0.2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</row>
    <row r="12" spans="1:18" s="4" customFormat="1" ht="24.75" customHeight="1" x14ac:dyDescent="0.2">
      <c r="A12" s="75" t="s">
        <v>2</v>
      </c>
      <c r="B12" s="75"/>
      <c r="C12" s="75"/>
      <c r="D12" s="100" t="str">
        <f>+MIR!H34</f>
        <v>Porcentaje de reuniones de trabajo dependencias, catastro e infraestructura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39" t="s">
        <v>20</v>
      </c>
      <c r="Q12" s="14" t="s">
        <v>48</v>
      </c>
    </row>
    <row r="13" spans="1:18" s="4" customFormat="1" ht="33.75" customHeight="1" x14ac:dyDescent="0.2">
      <c r="A13" s="75" t="s">
        <v>21</v>
      </c>
      <c r="B13" s="75"/>
      <c r="C13" s="75"/>
      <c r="D13" s="100" t="s">
        <v>197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8" s="4" customFormat="1" ht="41.1" customHeight="1" x14ac:dyDescent="0.2">
      <c r="A14" s="75" t="s">
        <v>7</v>
      </c>
      <c r="B14" s="75"/>
      <c r="C14" s="75"/>
      <c r="D14" s="102" t="s">
        <v>198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39" t="s">
        <v>43</v>
      </c>
      <c r="Q14" s="14" t="s">
        <v>49</v>
      </c>
    </row>
    <row r="15" spans="1:18" s="4" customFormat="1" ht="33" customHeight="1" x14ac:dyDescent="0.2">
      <c r="A15" s="75" t="s">
        <v>22</v>
      </c>
      <c r="B15" s="75"/>
      <c r="C15" s="75"/>
      <c r="D15" s="100" t="s">
        <v>55</v>
      </c>
      <c r="E15" s="100"/>
      <c r="F15" s="100"/>
      <c r="G15" s="100"/>
      <c r="H15" s="100"/>
      <c r="I15" s="100"/>
      <c r="J15" s="75" t="s">
        <v>23</v>
      </c>
      <c r="K15" s="75"/>
      <c r="L15" s="117" t="s">
        <v>50</v>
      </c>
      <c r="M15" s="117"/>
      <c r="N15" s="117"/>
      <c r="O15" s="117"/>
      <c r="P15" s="39" t="s">
        <v>24</v>
      </c>
      <c r="Q15" s="14" t="s">
        <v>51</v>
      </c>
    </row>
    <row r="16" spans="1:18" s="4" customFormat="1" ht="24" customHeight="1" x14ac:dyDescent="0.2">
      <c r="A16" s="75" t="s">
        <v>25</v>
      </c>
      <c r="B16" s="75"/>
      <c r="C16" s="75"/>
      <c r="D16" s="100" t="s">
        <v>56</v>
      </c>
      <c r="E16" s="100"/>
      <c r="F16" s="100"/>
      <c r="G16" s="100"/>
      <c r="H16" s="100"/>
      <c r="I16" s="100"/>
      <c r="J16" s="75" t="s">
        <v>26</v>
      </c>
      <c r="K16" s="75"/>
      <c r="L16" s="75"/>
      <c r="M16" s="75"/>
      <c r="N16" s="75"/>
      <c r="O16" s="75"/>
      <c r="P16" s="100" t="str">
        <f>+MIR!A34</f>
        <v>Actividad 2.11</v>
      </c>
      <c r="Q16" s="100"/>
    </row>
    <row r="17" spans="1:17" s="4" customFormat="1" ht="30" customHeight="1" x14ac:dyDescent="0.2">
      <c r="A17" s="75" t="s">
        <v>27</v>
      </c>
      <c r="B17" s="75"/>
      <c r="C17" s="75"/>
      <c r="D17" s="100" t="str">
        <f>+MIR!B34</f>
        <v>Trabajo coordinado con otras dependencias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s="4" customFormat="1" ht="12" customHeight="1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ht="20.25" customHeight="1" x14ac:dyDescent="0.2">
      <c r="A19" s="106" t="s">
        <v>28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7" t="s">
        <v>29</v>
      </c>
      <c r="B21" s="107"/>
      <c r="C21" s="107"/>
      <c r="D21" s="107"/>
      <c r="E21" s="107"/>
      <c r="F21" s="71" t="s">
        <v>30</v>
      </c>
      <c r="G21" s="71"/>
      <c r="H21" s="71" t="s">
        <v>31</v>
      </c>
      <c r="I21" s="71"/>
      <c r="J21" s="107" t="s">
        <v>32</v>
      </c>
      <c r="K21" s="107"/>
      <c r="L21" s="107"/>
      <c r="M21" s="107"/>
      <c r="N21" s="107" t="s">
        <v>33</v>
      </c>
      <c r="O21" s="107"/>
      <c r="P21" s="107" t="s">
        <v>34</v>
      </c>
      <c r="Q21" s="107"/>
    </row>
    <row r="22" spans="1:17" ht="29.25" customHeight="1" x14ac:dyDescent="0.2">
      <c r="A22" s="107"/>
      <c r="B22" s="107"/>
      <c r="C22" s="107"/>
      <c r="D22" s="107"/>
      <c r="E22" s="107"/>
      <c r="F22" s="71"/>
      <c r="G22" s="71"/>
      <c r="H22" s="71"/>
      <c r="I22" s="71"/>
      <c r="J22" s="40" t="s">
        <v>35</v>
      </c>
      <c r="K22" s="40" t="s">
        <v>36</v>
      </c>
      <c r="L22" s="40" t="s">
        <v>37</v>
      </c>
      <c r="M22" s="40" t="s">
        <v>38</v>
      </c>
      <c r="N22" s="107"/>
      <c r="O22" s="107"/>
      <c r="P22" s="107"/>
      <c r="Q22" s="107"/>
    </row>
    <row r="23" spans="1:17" s="44" customFormat="1" ht="63.95" customHeight="1" x14ac:dyDescent="0.2">
      <c r="A23" s="118" t="s">
        <v>199</v>
      </c>
      <c r="B23" s="118"/>
      <c r="C23" s="118"/>
      <c r="D23" s="118"/>
      <c r="E23" s="118"/>
      <c r="F23" s="115" t="s">
        <v>168</v>
      </c>
      <c r="G23" s="115"/>
      <c r="H23" s="115" t="s">
        <v>53</v>
      </c>
      <c r="I23" s="115"/>
      <c r="J23" s="55">
        <v>1</v>
      </c>
      <c r="K23" s="55">
        <v>1</v>
      </c>
      <c r="L23" s="55">
        <v>1</v>
      </c>
      <c r="M23" s="55">
        <v>1</v>
      </c>
      <c r="N23" s="119">
        <f>SUM(J23:M23)</f>
        <v>4</v>
      </c>
      <c r="O23" s="119"/>
      <c r="P23" s="115"/>
      <c r="Q23" s="115"/>
    </row>
    <row r="24" spans="1:17" s="44" customFormat="1" ht="63.95" customHeight="1" x14ac:dyDescent="0.2">
      <c r="A24" s="118" t="s">
        <v>200</v>
      </c>
      <c r="B24" s="118"/>
      <c r="C24" s="118"/>
      <c r="D24" s="118"/>
      <c r="E24" s="118"/>
      <c r="F24" s="115" t="s">
        <v>168</v>
      </c>
      <c r="G24" s="115"/>
      <c r="H24" s="115" t="s">
        <v>53</v>
      </c>
      <c r="I24" s="115"/>
      <c r="J24" s="55">
        <v>1</v>
      </c>
      <c r="K24" s="55">
        <v>1</v>
      </c>
      <c r="L24" s="55">
        <v>1</v>
      </c>
      <c r="M24" s="55">
        <v>1</v>
      </c>
      <c r="N24" s="119">
        <f>SUM(J24:M24)</f>
        <v>4</v>
      </c>
      <c r="O24" s="119"/>
      <c r="P24" s="115"/>
      <c r="Q24" s="115"/>
    </row>
    <row r="25" spans="1:17" s="44" customFormat="1" ht="33.75" customHeight="1" x14ac:dyDescent="0.2">
      <c r="A25" s="114" t="s">
        <v>54</v>
      </c>
      <c r="B25" s="114"/>
      <c r="C25" s="114"/>
      <c r="D25" s="114"/>
      <c r="E25" s="114"/>
      <c r="F25" s="115" t="s">
        <v>55</v>
      </c>
      <c r="G25" s="115"/>
      <c r="H25" s="115"/>
      <c r="I25" s="115"/>
      <c r="J25" s="45">
        <f>+J23/J24*100</f>
        <v>100</v>
      </c>
      <c r="K25" s="45">
        <f t="shared" ref="K25:L25" si="0">+K23/K24*100</f>
        <v>100</v>
      </c>
      <c r="L25" s="45">
        <f t="shared" si="0"/>
        <v>100</v>
      </c>
      <c r="M25" s="45">
        <f>+M23/M24*100</f>
        <v>100</v>
      </c>
      <c r="N25" s="116">
        <f t="shared" ref="N25:O25" si="1">+N23/N24*100</f>
        <v>100</v>
      </c>
      <c r="O25" s="116" t="e">
        <f t="shared" si="1"/>
        <v>#DIV/0!</v>
      </c>
      <c r="P25" s="115"/>
      <c r="Q25" s="115"/>
    </row>
  </sheetData>
  <mergeCells count="55"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9" fitToHeight="0" orientation="landscape" horizontalDpi="1200" verticalDpi="1200" r:id="rId1"/>
  <headerFooter>
    <oddHeader>Página &amp;P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showGridLines="0" topLeftCell="A16" zoomScale="60" zoomScaleNormal="60" workbookViewId="0">
      <selection activeCell="A26" sqref="A26:XFD33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bestFit="1" customWidth="1"/>
    <col min="17" max="17" width="21" style="2" customWidth="1"/>
    <col min="18" max="16384" width="11.42578125" style="2"/>
  </cols>
  <sheetData>
    <row r="1" spans="1:18" ht="60.75" customHeight="1" x14ac:dyDescent="0.2">
      <c r="A1" s="95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s="4" customFormat="1" ht="9.75" customHeight="1" x14ac:dyDescent="0.2">
      <c r="A2" s="3"/>
      <c r="B2" s="3"/>
      <c r="C2" s="96"/>
      <c r="D2" s="96"/>
      <c r="E2" s="96"/>
      <c r="F2" s="96"/>
      <c r="G2" s="9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8" t="s">
        <v>17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71" t="s">
        <v>1</v>
      </c>
      <c r="B5" s="71" t="s">
        <v>2</v>
      </c>
      <c r="C5" s="71"/>
      <c r="D5" s="71"/>
      <c r="E5" s="71"/>
      <c r="F5" s="71"/>
      <c r="G5" s="71"/>
      <c r="H5" s="71"/>
      <c r="I5" s="71"/>
      <c r="J5" s="71" t="s">
        <v>11</v>
      </c>
      <c r="K5" s="71"/>
      <c r="L5" s="71"/>
      <c r="M5" s="71"/>
      <c r="N5" s="71"/>
      <c r="O5" s="71" t="s">
        <v>10</v>
      </c>
      <c r="P5" s="71"/>
      <c r="Q5" s="71"/>
      <c r="R5" s="3"/>
    </row>
    <row r="6" spans="1:18" s="4" customFormat="1" ht="18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38" t="s">
        <v>3</v>
      </c>
      <c r="K6" s="71" t="s">
        <v>2</v>
      </c>
      <c r="L6" s="71"/>
      <c r="M6" s="71"/>
      <c r="N6" s="71"/>
      <c r="O6" s="38" t="s">
        <v>1</v>
      </c>
      <c r="P6" s="71" t="s">
        <v>2</v>
      </c>
      <c r="Q6" s="71"/>
      <c r="R6" s="3"/>
    </row>
    <row r="7" spans="1:18" s="36" customFormat="1" ht="48.75" customHeight="1" x14ac:dyDescent="0.2">
      <c r="A7" s="34" t="str">
        <f>+MIR!A5</f>
        <v>004</v>
      </c>
      <c r="B7" s="97" t="str">
        <f>+MIR!B5</f>
        <v>PATRIMONIO MUNICIPAL</v>
      </c>
      <c r="C7" s="97"/>
      <c r="D7" s="97"/>
      <c r="E7" s="97"/>
      <c r="F7" s="97"/>
      <c r="G7" s="97"/>
      <c r="H7" s="97"/>
      <c r="I7" s="97"/>
      <c r="J7" s="42" t="str">
        <f>+MIR!J5</f>
        <v>02</v>
      </c>
      <c r="K7" s="98" t="str">
        <f>+MIR!K5</f>
        <v>DESARROLLO URBANO Y CRECIMIENTO SUSTENTABLE  EN INFRAESTRUCTURA</v>
      </c>
      <c r="L7" s="98"/>
      <c r="M7" s="98"/>
      <c r="N7" s="98"/>
      <c r="O7" s="37" t="str">
        <f>+MIR!O5</f>
        <v>02</v>
      </c>
      <c r="P7" s="99" t="str">
        <f>+MIR!P5</f>
        <v>SINDICATURA</v>
      </c>
      <c r="Q7" s="99"/>
    </row>
    <row r="8" spans="1:18" s="4" customFormat="1" ht="41.25" customHeight="1" x14ac:dyDescent="0.2">
      <c r="A8" s="71" t="s">
        <v>18</v>
      </c>
      <c r="B8" s="71"/>
      <c r="C8" s="71"/>
      <c r="D8" s="71"/>
      <c r="E8" s="71"/>
      <c r="F8" s="100" t="str">
        <f>+MIR!G6</f>
        <v xml:space="preserve">Fomentar y formalizar la propiedad jurídica de los bienes muebles e inmuebles en el municipio 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8" s="4" customFormat="1" ht="18" customHeight="1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8" s="4" customFormat="1" ht="21" customHeight="1" x14ac:dyDescent="0.2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8" s="4" customFormat="1" ht="13.5" customHeight="1" x14ac:dyDescent="0.2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</row>
    <row r="12" spans="1:18" s="4" customFormat="1" ht="24.75" customHeight="1" x14ac:dyDescent="0.2">
      <c r="A12" s="75" t="s">
        <v>2</v>
      </c>
      <c r="B12" s="75"/>
      <c r="C12" s="75"/>
      <c r="D12" s="100" t="str">
        <f>+MIR!H35</f>
        <v>Porcentaje de reuniones de trabajo con personal de sindicatura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39" t="s">
        <v>20</v>
      </c>
      <c r="Q12" s="14" t="s">
        <v>48</v>
      </c>
    </row>
    <row r="13" spans="1:18" s="4" customFormat="1" ht="36" customHeight="1" x14ac:dyDescent="0.2">
      <c r="A13" s="75" t="s">
        <v>21</v>
      </c>
      <c r="B13" s="75"/>
      <c r="C13" s="75"/>
      <c r="D13" s="100" t="s">
        <v>201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8" s="4" customFormat="1" ht="46.5" customHeight="1" x14ac:dyDescent="0.2">
      <c r="A14" s="75" t="s">
        <v>7</v>
      </c>
      <c r="B14" s="75"/>
      <c r="C14" s="75"/>
      <c r="D14" s="102" t="s">
        <v>202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39" t="s">
        <v>43</v>
      </c>
      <c r="Q14" s="14" t="s">
        <v>49</v>
      </c>
    </row>
    <row r="15" spans="1:18" s="4" customFormat="1" ht="33" customHeight="1" x14ac:dyDescent="0.2">
      <c r="A15" s="75" t="s">
        <v>22</v>
      </c>
      <c r="B15" s="75"/>
      <c r="C15" s="75"/>
      <c r="D15" s="100" t="s">
        <v>55</v>
      </c>
      <c r="E15" s="100"/>
      <c r="F15" s="100"/>
      <c r="G15" s="100"/>
      <c r="H15" s="100"/>
      <c r="I15" s="100"/>
      <c r="J15" s="75" t="s">
        <v>23</v>
      </c>
      <c r="K15" s="75"/>
      <c r="L15" s="117" t="s">
        <v>50</v>
      </c>
      <c r="M15" s="117"/>
      <c r="N15" s="117"/>
      <c r="O15" s="117"/>
      <c r="P15" s="39" t="s">
        <v>24</v>
      </c>
      <c r="Q15" s="14" t="s">
        <v>51</v>
      </c>
    </row>
    <row r="16" spans="1:18" s="4" customFormat="1" ht="24" customHeight="1" x14ac:dyDescent="0.2">
      <c r="A16" s="75" t="s">
        <v>25</v>
      </c>
      <c r="B16" s="75"/>
      <c r="C16" s="75"/>
      <c r="D16" s="100" t="s">
        <v>56</v>
      </c>
      <c r="E16" s="100"/>
      <c r="F16" s="100"/>
      <c r="G16" s="100"/>
      <c r="H16" s="100"/>
      <c r="I16" s="100"/>
      <c r="J16" s="75" t="s">
        <v>26</v>
      </c>
      <c r="K16" s="75"/>
      <c r="L16" s="75"/>
      <c r="M16" s="75"/>
      <c r="N16" s="75"/>
      <c r="O16" s="75"/>
      <c r="P16" s="100" t="str">
        <f>+MIR!A35</f>
        <v>Actividad 2.12</v>
      </c>
      <c r="Q16" s="100"/>
    </row>
    <row r="17" spans="1:17" s="4" customFormat="1" ht="42.75" customHeight="1" x14ac:dyDescent="0.2">
      <c r="A17" s="75" t="s">
        <v>27</v>
      </c>
      <c r="B17" s="75"/>
      <c r="C17" s="75"/>
      <c r="D17" s="100" t="str">
        <f>+MIR!B35</f>
        <v>Trabajo coordinado y ordenado del personal de Sindicatura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s="4" customFormat="1" ht="12" customHeight="1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ht="20.25" customHeight="1" x14ac:dyDescent="0.2">
      <c r="A19" s="106" t="s">
        <v>28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7" t="s">
        <v>29</v>
      </c>
      <c r="B21" s="107"/>
      <c r="C21" s="107"/>
      <c r="D21" s="107"/>
      <c r="E21" s="107"/>
      <c r="F21" s="71" t="s">
        <v>30</v>
      </c>
      <c r="G21" s="71"/>
      <c r="H21" s="71" t="s">
        <v>31</v>
      </c>
      <c r="I21" s="71"/>
      <c r="J21" s="107" t="s">
        <v>32</v>
      </c>
      <c r="K21" s="107"/>
      <c r="L21" s="107"/>
      <c r="M21" s="107"/>
      <c r="N21" s="107" t="s">
        <v>33</v>
      </c>
      <c r="O21" s="107"/>
      <c r="P21" s="107" t="s">
        <v>34</v>
      </c>
      <c r="Q21" s="107"/>
    </row>
    <row r="22" spans="1:17" ht="29.25" customHeight="1" x14ac:dyDescent="0.2">
      <c r="A22" s="107"/>
      <c r="B22" s="107"/>
      <c r="C22" s="107"/>
      <c r="D22" s="107"/>
      <c r="E22" s="107"/>
      <c r="F22" s="71"/>
      <c r="G22" s="71"/>
      <c r="H22" s="71"/>
      <c r="I22" s="71"/>
      <c r="J22" s="40" t="s">
        <v>35</v>
      </c>
      <c r="K22" s="40" t="s">
        <v>36</v>
      </c>
      <c r="L22" s="40" t="s">
        <v>37</v>
      </c>
      <c r="M22" s="40" t="s">
        <v>38</v>
      </c>
      <c r="N22" s="107"/>
      <c r="O22" s="107"/>
      <c r="P22" s="107"/>
      <c r="Q22" s="107"/>
    </row>
    <row r="23" spans="1:17" s="44" customFormat="1" ht="45.6" customHeight="1" x14ac:dyDescent="0.2">
      <c r="A23" s="118" t="s">
        <v>203</v>
      </c>
      <c r="B23" s="118"/>
      <c r="C23" s="118"/>
      <c r="D23" s="118"/>
      <c r="E23" s="118"/>
      <c r="F23" s="115" t="s">
        <v>168</v>
      </c>
      <c r="G23" s="115"/>
      <c r="H23" s="115" t="s">
        <v>53</v>
      </c>
      <c r="I23" s="115"/>
      <c r="J23" s="55">
        <v>1</v>
      </c>
      <c r="K23" s="55">
        <v>1</v>
      </c>
      <c r="L23" s="55">
        <v>1</v>
      </c>
      <c r="M23" s="55">
        <v>1</v>
      </c>
      <c r="N23" s="119">
        <f>SUM(J23:M23)</f>
        <v>4</v>
      </c>
      <c r="O23" s="119"/>
      <c r="P23" s="115"/>
      <c r="Q23" s="115"/>
    </row>
    <row r="24" spans="1:17" s="44" customFormat="1" ht="45.6" customHeight="1" x14ac:dyDescent="0.2">
      <c r="A24" s="118" t="s">
        <v>204</v>
      </c>
      <c r="B24" s="118"/>
      <c r="C24" s="118"/>
      <c r="D24" s="118"/>
      <c r="E24" s="118"/>
      <c r="F24" s="115" t="s">
        <v>168</v>
      </c>
      <c r="G24" s="115"/>
      <c r="H24" s="115" t="s">
        <v>53</v>
      </c>
      <c r="I24" s="115"/>
      <c r="J24" s="55">
        <v>1</v>
      </c>
      <c r="K24" s="55">
        <v>1</v>
      </c>
      <c r="L24" s="55">
        <v>1</v>
      </c>
      <c r="M24" s="55">
        <v>1</v>
      </c>
      <c r="N24" s="119">
        <f>SUM(J24:M24)</f>
        <v>4</v>
      </c>
      <c r="O24" s="119"/>
      <c r="P24" s="115"/>
      <c r="Q24" s="115"/>
    </row>
    <row r="25" spans="1:17" s="44" customFormat="1" ht="45.6" customHeight="1" x14ac:dyDescent="0.2">
      <c r="A25" s="114" t="s">
        <v>54</v>
      </c>
      <c r="B25" s="114"/>
      <c r="C25" s="114"/>
      <c r="D25" s="114"/>
      <c r="E25" s="114"/>
      <c r="F25" s="115" t="s">
        <v>55</v>
      </c>
      <c r="G25" s="115"/>
      <c r="H25" s="115"/>
      <c r="I25" s="115"/>
      <c r="J25" s="45">
        <f>+J23/J24*100</f>
        <v>100</v>
      </c>
      <c r="K25" s="45">
        <f t="shared" ref="K25:L25" si="0">+K23/K24*100</f>
        <v>100</v>
      </c>
      <c r="L25" s="45">
        <f t="shared" si="0"/>
        <v>100</v>
      </c>
      <c r="M25" s="45">
        <f>+M23/M24*100</f>
        <v>100</v>
      </c>
      <c r="N25" s="116">
        <f t="shared" ref="N25:O25" si="1">+N23/N24*100</f>
        <v>100</v>
      </c>
      <c r="O25" s="116" t="e">
        <f t="shared" si="1"/>
        <v>#DIV/0!</v>
      </c>
      <c r="P25" s="115"/>
      <c r="Q25" s="115"/>
    </row>
    <row r="26" spans="1:17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7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</sheetData>
  <mergeCells count="55"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9" fitToHeight="0" orientation="landscape" horizontalDpi="1200" verticalDpi="1200" r:id="rId1"/>
  <headerFooter>
    <oddHeader>Página &amp;P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showGridLines="0" topLeftCell="A13" zoomScale="60" zoomScaleNormal="60" workbookViewId="0">
      <selection activeCell="A26" sqref="A26:XFD3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bestFit="1" customWidth="1"/>
    <col min="17" max="17" width="21" style="2" customWidth="1"/>
    <col min="18" max="16384" width="11.42578125" style="2"/>
  </cols>
  <sheetData>
    <row r="1" spans="1:18" ht="60.75" customHeight="1" x14ac:dyDescent="0.2">
      <c r="A1" s="95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s="4" customFormat="1" ht="9.75" customHeight="1" x14ac:dyDescent="0.2">
      <c r="A2" s="3"/>
      <c r="B2" s="3"/>
      <c r="C2" s="96"/>
      <c r="D2" s="96"/>
      <c r="E2" s="96"/>
      <c r="F2" s="96"/>
      <c r="G2" s="9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8" t="s">
        <v>17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71" t="s">
        <v>1</v>
      </c>
      <c r="B5" s="71" t="s">
        <v>2</v>
      </c>
      <c r="C5" s="71"/>
      <c r="D5" s="71"/>
      <c r="E5" s="71"/>
      <c r="F5" s="71"/>
      <c r="G5" s="71"/>
      <c r="H5" s="71"/>
      <c r="I5" s="71"/>
      <c r="J5" s="71" t="s">
        <v>11</v>
      </c>
      <c r="K5" s="71"/>
      <c r="L5" s="71"/>
      <c r="M5" s="71"/>
      <c r="N5" s="71"/>
      <c r="O5" s="71" t="s">
        <v>10</v>
      </c>
      <c r="P5" s="71"/>
      <c r="Q5" s="71"/>
      <c r="R5" s="3"/>
    </row>
    <row r="6" spans="1:18" s="4" customFormat="1" ht="18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38" t="s">
        <v>3</v>
      </c>
      <c r="K6" s="71" t="s">
        <v>2</v>
      </c>
      <c r="L6" s="71"/>
      <c r="M6" s="71"/>
      <c r="N6" s="71"/>
      <c r="O6" s="38" t="s">
        <v>1</v>
      </c>
      <c r="P6" s="71" t="s">
        <v>2</v>
      </c>
      <c r="Q6" s="71"/>
      <c r="R6" s="3"/>
    </row>
    <row r="7" spans="1:18" s="36" customFormat="1" ht="48.75" customHeight="1" x14ac:dyDescent="0.2">
      <c r="A7" s="34" t="str">
        <f>+MIR!A5</f>
        <v>004</v>
      </c>
      <c r="B7" s="97" t="str">
        <f>+MIR!B5</f>
        <v>PATRIMONIO MUNICIPAL</v>
      </c>
      <c r="C7" s="97"/>
      <c r="D7" s="97"/>
      <c r="E7" s="97"/>
      <c r="F7" s="97"/>
      <c r="G7" s="97"/>
      <c r="H7" s="97"/>
      <c r="I7" s="97"/>
      <c r="J7" s="42" t="str">
        <f>+MIR!J5</f>
        <v>02</v>
      </c>
      <c r="K7" s="98" t="str">
        <f>+MIR!K5</f>
        <v>DESARROLLO URBANO Y CRECIMIENTO SUSTENTABLE  EN INFRAESTRUCTURA</v>
      </c>
      <c r="L7" s="98"/>
      <c r="M7" s="98"/>
      <c r="N7" s="98"/>
      <c r="O7" s="37" t="str">
        <f>+MIR!O5</f>
        <v>02</v>
      </c>
      <c r="P7" s="99" t="str">
        <f>+MIR!P5</f>
        <v>SINDICATURA</v>
      </c>
      <c r="Q7" s="99"/>
    </row>
    <row r="8" spans="1:18" s="4" customFormat="1" ht="41.25" customHeight="1" x14ac:dyDescent="0.2">
      <c r="A8" s="71" t="s">
        <v>18</v>
      </c>
      <c r="B8" s="71"/>
      <c r="C8" s="71"/>
      <c r="D8" s="71"/>
      <c r="E8" s="71"/>
      <c r="F8" s="100" t="str">
        <f>+MIR!G6</f>
        <v xml:space="preserve">Fomentar y formalizar la propiedad jurídica de los bienes muebles e inmuebles en el municipio 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8" s="4" customFormat="1" ht="18" customHeight="1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8" s="4" customFormat="1" ht="21" customHeight="1" x14ac:dyDescent="0.2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8" s="4" customFormat="1" ht="13.5" customHeight="1" x14ac:dyDescent="0.2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</row>
    <row r="12" spans="1:18" s="4" customFormat="1" ht="24.75" customHeight="1" x14ac:dyDescent="0.2">
      <c r="A12" s="75" t="s">
        <v>2</v>
      </c>
      <c r="B12" s="75"/>
      <c r="C12" s="75"/>
      <c r="D12" s="100" t="str">
        <f>+MIR!H36</f>
        <v>Porcentaje de lotes actualizados e inscritos de Colonia Las Playitas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39" t="s">
        <v>20</v>
      </c>
      <c r="Q12" s="14" t="s">
        <v>48</v>
      </c>
    </row>
    <row r="13" spans="1:18" s="4" customFormat="1" ht="36" customHeight="1" x14ac:dyDescent="0.2">
      <c r="A13" s="75" t="s">
        <v>21</v>
      </c>
      <c r="B13" s="75"/>
      <c r="C13" s="75"/>
      <c r="D13" s="100" t="s">
        <v>205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8" s="4" customFormat="1" ht="45.95" customHeight="1" x14ac:dyDescent="0.2">
      <c r="A14" s="75" t="s">
        <v>7</v>
      </c>
      <c r="B14" s="75"/>
      <c r="C14" s="75"/>
      <c r="D14" s="102" t="s">
        <v>216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39" t="s">
        <v>43</v>
      </c>
      <c r="Q14" s="14" t="s">
        <v>49</v>
      </c>
    </row>
    <row r="15" spans="1:18" s="4" customFormat="1" ht="33" customHeight="1" x14ac:dyDescent="0.2">
      <c r="A15" s="75" t="s">
        <v>22</v>
      </c>
      <c r="B15" s="75"/>
      <c r="C15" s="75"/>
      <c r="D15" s="100" t="s">
        <v>55</v>
      </c>
      <c r="E15" s="100"/>
      <c r="F15" s="100"/>
      <c r="G15" s="100"/>
      <c r="H15" s="100"/>
      <c r="I15" s="100"/>
      <c r="J15" s="75" t="s">
        <v>23</v>
      </c>
      <c r="K15" s="75"/>
      <c r="L15" s="117" t="s">
        <v>50</v>
      </c>
      <c r="M15" s="117"/>
      <c r="N15" s="117"/>
      <c r="O15" s="117"/>
      <c r="P15" s="39" t="s">
        <v>24</v>
      </c>
      <c r="Q15" s="14" t="s">
        <v>51</v>
      </c>
    </row>
    <row r="16" spans="1:18" s="4" customFormat="1" ht="24" customHeight="1" x14ac:dyDescent="0.2">
      <c r="A16" s="75" t="s">
        <v>25</v>
      </c>
      <c r="B16" s="75"/>
      <c r="C16" s="75"/>
      <c r="D16" s="100" t="s">
        <v>56</v>
      </c>
      <c r="E16" s="100"/>
      <c r="F16" s="100"/>
      <c r="G16" s="100"/>
      <c r="H16" s="100"/>
      <c r="I16" s="100"/>
      <c r="J16" s="75" t="s">
        <v>26</v>
      </c>
      <c r="K16" s="75"/>
      <c r="L16" s="75"/>
      <c r="M16" s="75"/>
      <c r="N16" s="75"/>
      <c r="O16" s="75"/>
      <c r="P16" s="100" t="str">
        <f>+MIR!A36</f>
        <v>Actividad 2.13</v>
      </c>
      <c r="Q16" s="100"/>
    </row>
    <row r="17" spans="1:17" s="4" customFormat="1" ht="42.75" customHeight="1" x14ac:dyDescent="0.2">
      <c r="A17" s="75" t="s">
        <v>27</v>
      </c>
      <c r="B17" s="75"/>
      <c r="C17" s="75"/>
      <c r="D17" s="100" t="str">
        <f>+MIR!B36</f>
        <v xml:space="preserve">Subdivisión,  regularización  y titulación de Lotes de la Colonia Playitas 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s="4" customFormat="1" ht="12" customHeight="1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ht="20.25" customHeight="1" x14ac:dyDescent="0.2">
      <c r="A19" s="106" t="s">
        <v>28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7" t="s">
        <v>29</v>
      </c>
      <c r="B21" s="107"/>
      <c r="C21" s="107"/>
      <c r="D21" s="107"/>
      <c r="E21" s="107"/>
      <c r="F21" s="71" t="s">
        <v>30</v>
      </c>
      <c r="G21" s="71"/>
      <c r="H21" s="71" t="s">
        <v>31</v>
      </c>
      <c r="I21" s="71"/>
      <c r="J21" s="107" t="s">
        <v>32</v>
      </c>
      <c r="K21" s="107"/>
      <c r="L21" s="107"/>
      <c r="M21" s="107"/>
      <c r="N21" s="107" t="s">
        <v>33</v>
      </c>
      <c r="O21" s="107"/>
      <c r="P21" s="107" t="s">
        <v>34</v>
      </c>
      <c r="Q21" s="107"/>
    </row>
    <row r="22" spans="1:17" ht="29.25" customHeight="1" x14ac:dyDescent="0.2">
      <c r="A22" s="107"/>
      <c r="B22" s="107"/>
      <c r="C22" s="107"/>
      <c r="D22" s="107"/>
      <c r="E22" s="107"/>
      <c r="F22" s="71"/>
      <c r="G22" s="71"/>
      <c r="H22" s="71"/>
      <c r="I22" s="71"/>
      <c r="J22" s="40" t="s">
        <v>35</v>
      </c>
      <c r="K22" s="40" t="s">
        <v>36</v>
      </c>
      <c r="L22" s="40" t="s">
        <v>37</v>
      </c>
      <c r="M22" s="40" t="s">
        <v>38</v>
      </c>
      <c r="N22" s="107"/>
      <c r="O22" s="107"/>
      <c r="P22" s="107"/>
      <c r="Q22" s="107"/>
    </row>
    <row r="23" spans="1:17" s="44" customFormat="1" ht="45.6" customHeight="1" x14ac:dyDescent="0.2">
      <c r="A23" s="118" t="s">
        <v>217</v>
      </c>
      <c r="B23" s="118"/>
      <c r="C23" s="118"/>
      <c r="D23" s="118"/>
      <c r="E23" s="118"/>
      <c r="F23" s="115" t="s">
        <v>134</v>
      </c>
      <c r="G23" s="115"/>
      <c r="H23" s="115" t="s">
        <v>53</v>
      </c>
      <c r="I23" s="115"/>
      <c r="J23" s="55"/>
      <c r="K23" s="55"/>
      <c r="L23" s="55">
        <v>50</v>
      </c>
      <c r="M23" s="55">
        <v>50</v>
      </c>
      <c r="N23" s="119">
        <f>SUM(J23:M23)</f>
        <v>100</v>
      </c>
      <c r="O23" s="119"/>
      <c r="P23" s="115"/>
      <c r="Q23" s="115"/>
    </row>
    <row r="24" spans="1:17" s="44" customFormat="1" ht="54" customHeight="1" x14ac:dyDescent="0.2">
      <c r="A24" s="118" t="s">
        <v>218</v>
      </c>
      <c r="B24" s="118"/>
      <c r="C24" s="118"/>
      <c r="D24" s="118"/>
      <c r="E24" s="118"/>
      <c r="F24" s="115" t="s">
        <v>134</v>
      </c>
      <c r="G24" s="115"/>
      <c r="H24" s="115" t="s">
        <v>53</v>
      </c>
      <c r="I24" s="115"/>
      <c r="J24" s="55"/>
      <c r="K24" s="55"/>
      <c r="L24" s="55">
        <v>50</v>
      </c>
      <c r="M24" s="55">
        <v>50</v>
      </c>
      <c r="N24" s="119">
        <f>SUM(J24:M24)</f>
        <v>100</v>
      </c>
      <c r="O24" s="119"/>
      <c r="P24" s="115"/>
      <c r="Q24" s="115"/>
    </row>
    <row r="25" spans="1:17" s="44" customFormat="1" ht="45.6" customHeight="1" x14ac:dyDescent="0.2">
      <c r="A25" s="114" t="s">
        <v>54</v>
      </c>
      <c r="B25" s="114"/>
      <c r="C25" s="114"/>
      <c r="D25" s="114"/>
      <c r="E25" s="114"/>
      <c r="F25" s="115" t="s">
        <v>55</v>
      </c>
      <c r="G25" s="115"/>
      <c r="H25" s="115"/>
      <c r="I25" s="115"/>
      <c r="J25" s="53"/>
      <c r="K25" s="53"/>
      <c r="L25" s="53">
        <f t="shared" ref="L25" si="0">+L23/L24*100</f>
        <v>100</v>
      </c>
      <c r="M25" s="53">
        <f>+M23/M24*100</f>
        <v>100</v>
      </c>
      <c r="N25" s="116">
        <f t="shared" ref="N25:O25" si="1">+N23/N24*100</f>
        <v>100</v>
      </c>
      <c r="O25" s="116" t="e">
        <f t="shared" si="1"/>
        <v>#DIV/0!</v>
      </c>
      <c r="P25" s="115"/>
      <c r="Q25" s="115"/>
    </row>
  </sheetData>
  <mergeCells count="55"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9" fitToHeight="0" orientation="landscape" horizontalDpi="1200" verticalDpi="1200" r:id="rId1"/>
  <headerFooter>
    <oddHeader>Página &amp;P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showGridLines="0" topLeftCell="A19" zoomScale="60" zoomScaleNormal="60" workbookViewId="0">
      <selection activeCell="S55" sqref="S5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bestFit="1" customWidth="1"/>
    <col min="17" max="17" width="20.7109375" style="2" customWidth="1"/>
    <col min="18" max="16384" width="11.42578125" style="2"/>
  </cols>
  <sheetData>
    <row r="1" spans="1:18" ht="60.75" customHeight="1" x14ac:dyDescent="0.2">
      <c r="A1" s="95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s="4" customFormat="1" ht="9.75" customHeight="1" x14ac:dyDescent="0.2">
      <c r="A2" s="3"/>
      <c r="B2" s="3"/>
      <c r="C2" s="96"/>
      <c r="D2" s="96"/>
      <c r="E2" s="96"/>
      <c r="F2" s="96"/>
      <c r="G2" s="9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8" t="s">
        <v>17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71" t="s">
        <v>1</v>
      </c>
      <c r="B5" s="71" t="s">
        <v>2</v>
      </c>
      <c r="C5" s="71"/>
      <c r="D5" s="71"/>
      <c r="E5" s="71"/>
      <c r="F5" s="71"/>
      <c r="G5" s="71"/>
      <c r="H5" s="71"/>
      <c r="I5" s="71"/>
      <c r="J5" s="71" t="s">
        <v>11</v>
      </c>
      <c r="K5" s="71"/>
      <c r="L5" s="71"/>
      <c r="M5" s="71"/>
      <c r="N5" s="71"/>
      <c r="O5" s="71" t="s">
        <v>10</v>
      </c>
      <c r="P5" s="71"/>
      <c r="Q5" s="71"/>
      <c r="R5" s="3"/>
    </row>
    <row r="6" spans="1:18" s="4" customFormat="1" ht="18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38" t="s">
        <v>3</v>
      </c>
      <c r="K6" s="71" t="s">
        <v>2</v>
      </c>
      <c r="L6" s="71"/>
      <c r="M6" s="71"/>
      <c r="N6" s="71"/>
      <c r="O6" s="38" t="s">
        <v>1</v>
      </c>
      <c r="P6" s="71" t="s">
        <v>2</v>
      </c>
      <c r="Q6" s="71"/>
      <c r="R6" s="3"/>
    </row>
    <row r="7" spans="1:18" s="36" customFormat="1" ht="48.75" customHeight="1" x14ac:dyDescent="0.2">
      <c r="A7" s="34" t="str">
        <f>+MIR!A5</f>
        <v>004</v>
      </c>
      <c r="B7" s="97" t="str">
        <f>+MIR!B5</f>
        <v>PATRIMONIO MUNICIPAL</v>
      </c>
      <c r="C7" s="97"/>
      <c r="D7" s="97"/>
      <c r="E7" s="97"/>
      <c r="F7" s="97"/>
      <c r="G7" s="97"/>
      <c r="H7" s="97"/>
      <c r="I7" s="97"/>
      <c r="J7" s="42" t="str">
        <f>+MIR!J5</f>
        <v>02</v>
      </c>
      <c r="K7" s="98" t="str">
        <f>+MIR!K5</f>
        <v>DESARROLLO URBANO Y CRECIMIENTO SUSTENTABLE  EN INFRAESTRUCTURA</v>
      </c>
      <c r="L7" s="98"/>
      <c r="M7" s="98"/>
      <c r="N7" s="98"/>
      <c r="O7" s="37" t="str">
        <f>+MIR!O5</f>
        <v>02</v>
      </c>
      <c r="P7" s="99" t="str">
        <f>+MIR!P5</f>
        <v>SINDICATURA</v>
      </c>
      <c r="Q7" s="99"/>
    </row>
    <row r="8" spans="1:18" s="4" customFormat="1" ht="41.25" customHeight="1" x14ac:dyDescent="0.2">
      <c r="A8" s="71" t="s">
        <v>18</v>
      </c>
      <c r="B8" s="71"/>
      <c r="C8" s="71"/>
      <c r="D8" s="71"/>
      <c r="E8" s="71"/>
      <c r="F8" s="100" t="str">
        <f>+MIR!G6</f>
        <v xml:space="preserve">Fomentar y formalizar la propiedad jurídica de los bienes muebles e inmuebles en el municipio 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8" s="4" customFormat="1" ht="18" customHeight="1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8" s="4" customFormat="1" ht="21" customHeight="1" x14ac:dyDescent="0.2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8" s="4" customFormat="1" ht="13.5" customHeight="1" x14ac:dyDescent="0.2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</row>
    <row r="12" spans="1:18" s="4" customFormat="1" ht="24.75" customHeight="1" x14ac:dyDescent="0.2">
      <c r="A12" s="75" t="s">
        <v>2</v>
      </c>
      <c r="B12" s="75"/>
      <c r="C12" s="75"/>
      <c r="D12" s="100" t="str">
        <f>+MIR!H37</f>
        <v>Porcentaje de Lotes escriturados de la Colonia Miguel Hidalgo - Antena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39" t="s">
        <v>20</v>
      </c>
      <c r="Q12" s="14" t="s">
        <v>48</v>
      </c>
    </row>
    <row r="13" spans="1:18" s="4" customFormat="1" ht="36" customHeight="1" x14ac:dyDescent="0.2">
      <c r="A13" s="75" t="s">
        <v>21</v>
      </c>
      <c r="B13" s="75"/>
      <c r="C13" s="75"/>
      <c r="D13" s="100" t="s">
        <v>207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8" s="4" customFormat="1" ht="45.95" customHeight="1" x14ac:dyDescent="0.2">
      <c r="A14" s="75" t="s">
        <v>7</v>
      </c>
      <c r="B14" s="75"/>
      <c r="C14" s="75"/>
      <c r="D14" s="102" t="s">
        <v>208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39" t="s">
        <v>43</v>
      </c>
      <c r="Q14" s="14" t="s">
        <v>49</v>
      </c>
    </row>
    <row r="15" spans="1:18" s="4" customFormat="1" ht="33" customHeight="1" x14ac:dyDescent="0.2">
      <c r="A15" s="75" t="s">
        <v>22</v>
      </c>
      <c r="B15" s="75"/>
      <c r="C15" s="75"/>
      <c r="D15" s="100" t="s">
        <v>55</v>
      </c>
      <c r="E15" s="100"/>
      <c r="F15" s="100"/>
      <c r="G15" s="100"/>
      <c r="H15" s="100"/>
      <c r="I15" s="100"/>
      <c r="J15" s="75" t="s">
        <v>23</v>
      </c>
      <c r="K15" s="75"/>
      <c r="L15" s="117"/>
      <c r="M15" s="117"/>
      <c r="N15" s="117"/>
      <c r="O15" s="117"/>
      <c r="P15" s="39" t="s">
        <v>24</v>
      </c>
      <c r="Q15" s="14" t="s">
        <v>51</v>
      </c>
    </row>
    <row r="16" spans="1:18" s="4" customFormat="1" ht="24" customHeight="1" x14ac:dyDescent="0.2">
      <c r="A16" s="75" t="s">
        <v>25</v>
      </c>
      <c r="B16" s="75"/>
      <c r="C16" s="75"/>
      <c r="D16" s="100" t="s">
        <v>56</v>
      </c>
      <c r="E16" s="100"/>
      <c r="F16" s="100"/>
      <c r="G16" s="100"/>
      <c r="H16" s="100"/>
      <c r="I16" s="100"/>
      <c r="J16" s="75" t="s">
        <v>26</v>
      </c>
      <c r="K16" s="75"/>
      <c r="L16" s="75"/>
      <c r="M16" s="75"/>
      <c r="N16" s="75"/>
      <c r="O16" s="75"/>
      <c r="P16" s="100" t="str">
        <f>+MIR!A37</f>
        <v>Actividad 2.14</v>
      </c>
      <c r="Q16" s="100"/>
    </row>
    <row r="17" spans="1:17" s="4" customFormat="1" ht="27.75" customHeight="1" x14ac:dyDescent="0.2">
      <c r="A17" s="75" t="s">
        <v>27</v>
      </c>
      <c r="B17" s="75"/>
      <c r="C17" s="75"/>
      <c r="D17" s="100" t="str">
        <f>+MIR!B37</f>
        <v>Lotes de la Colonia Miguel Hidalgo- antena  titulados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s="4" customFormat="1" ht="12" customHeight="1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ht="20.25" customHeight="1" x14ac:dyDescent="0.2">
      <c r="A19" s="106" t="s">
        <v>28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7" t="s">
        <v>29</v>
      </c>
      <c r="B21" s="107"/>
      <c r="C21" s="107"/>
      <c r="D21" s="107"/>
      <c r="E21" s="107"/>
      <c r="F21" s="71" t="s">
        <v>30</v>
      </c>
      <c r="G21" s="71"/>
      <c r="H21" s="71" t="s">
        <v>31</v>
      </c>
      <c r="I21" s="71"/>
      <c r="J21" s="107" t="s">
        <v>32</v>
      </c>
      <c r="K21" s="107"/>
      <c r="L21" s="107"/>
      <c r="M21" s="107"/>
      <c r="N21" s="107" t="s">
        <v>33</v>
      </c>
      <c r="O21" s="107"/>
      <c r="P21" s="107" t="s">
        <v>34</v>
      </c>
      <c r="Q21" s="107"/>
    </row>
    <row r="22" spans="1:17" ht="29.25" customHeight="1" x14ac:dyDescent="0.2">
      <c r="A22" s="107"/>
      <c r="B22" s="107"/>
      <c r="C22" s="107"/>
      <c r="D22" s="107"/>
      <c r="E22" s="107"/>
      <c r="F22" s="71"/>
      <c r="G22" s="71"/>
      <c r="H22" s="71"/>
      <c r="I22" s="71"/>
      <c r="J22" s="40" t="s">
        <v>35</v>
      </c>
      <c r="K22" s="40" t="s">
        <v>36</v>
      </c>
      <c r="L22" s="40" t="s">
        <v>37</v>
      </c>
      <c r="M22" s="40" t="s">
        <v>38</v>
      </c>
      <c r="N22" s="107"/>
      <c r="O22" s="107"/>
      <c r="P22" s="107"/>
      <c r="Q22" s="107"/>
    </row>
    <row r="23" spans="1:17" s="44" customFormat="1" ht="57" customHeight="1" x14ac:dyDescent="0.2">
      <c r="A23" s="118" t="s">
        <v>209</v>
      </c>
      <c r="B23" s="118"/>
      <c r="C23" s="118"/>
      <c r="D23" s="118"/>
      <c r="E23" s="118"/>
      <c r="F23" s="122" t="s">
        <v>134</v>
      </c>
      <c r="G23" s="123"/>
      <c r="H23" s="115" t="s">
        <v>53</v>
      </c>
      <c r="I23" s="115"/>
      <c r="J23" s="55">
        <v>20</v>
      </c>
      <c r="K23" s="55">
        <v>20</v>
      </c>
      <c r="L23" s="55">
        <v>10</v>
      </c>
      <c r="M23" s="55">
        <v>10</v>
      </c>
      <c r="N23" s="119">
        <f>SUM(J23:M23)</f>
        <v>60</v>
      </c>
      <c r="O23" s="119"/>
      <c r="P23" s="115"/>
      <c r="Q23" s="115"/>
    </row>
    <row r="24" spans="1:17" s="44" customFormat="1" ht="57" customHeight="1" x14ac:dyDescent="0.2">
      <c r="A24" s="118" t="s">
        <v>210</v>
      </c>
      <c r="B24" s="118"/>
      <c r="C24" s="118"/>
      <c r="D24" s="118"/>
      <c r="E24" s="118"/>
      <c r="F24" s="122" t="s">
        <v>134</v>
      </c>
      <c r="G24" s="123"/>
      <c r="H24" s="115" t="s">
        <v>53</v>
      </c>
      <c r="I24" s="115"/>
      <c r="J24" s="55">
        <v>20</v>
      </c>
      <c r="K24" s="55">
        <v>20</v>
      </c>
      <c r="L24" s="55">
        <v>10</v>
      </c>
      <c r="M24" s="55">
        <v>10</v>
      </c>
      <c r="N24" s="119">
        <f>SUM(J24:M24)</f>
        <v>60</v>
      </c>
      <c r="O24" s="119"/>
      <c r="P24" s="115"/>
      <c r="Q24" s="115"/>
    </row>
    <row r="25" spans="1:17" s="44" customFormat="1" ht="45.6" customHeight="1" x14ac:dyDescent="0.2">
      <c r="A25" s="114" t="s">
        <v>54</v>
      </c>
      <c r="B25" s="114"/>
      <c r="C25" s="114"/>
      <c r="D25" s="114"/>
      <c r="E25" s="114"/>
      <c r="F25" s="115" t="s">
        <v>55</v>
      </c>
      <c r="G25" s="115"/>
      <c r="H25" s="115"/>
      <c r="I25" s="115"/>
      <c r="J25" s="45">
        <f>+J23/J24*100</f>
        <v>100</v>
      </c>
      <c r="K25" s="45">
        <f t="shared" ref="K25:L25" si="0">+K23/K24*100</f>
        <v>100</v>
      </c>
      <c r="L25" s="45">
        <f t="shared" si="0"/>
        <v>100</v>
      </c>
      <c r="M25" s="45">
        <f>+M23/M24*100</f>
        <v>100</v>
      </c>
      <c r="N25" s="116">
        <f t="shared" ref="N25:O25" si="1">+N23/N24*100</f>
        <v>100</v>
      </c>
      <c r="O25" s="116" t="e">
        <f t="shared" si="1"/>
        <v>#DIV/0!</v>
      </c>
      <c r="P25" s="115"/>
      <c r="Q25" s="115"/>
    </row>
  </sheetData>
  <mergeCells count="55"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9" fitToHeight="0" orientation="landscape" horizontalDpi="1200" verticalDpi="1200" r:id="rId1"/>
  <headerFooter>
    <oddHeader>Página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showGridLines="0" topLeftCell="A19" zoomScale="60" zoomScaleNormal="60" workbookViewId="0">
      <selection activeCell="A26" sqref="A26:XFD30"/>
    </sheetView>
  </sheetViews>
  <sheetFormatPr baseColWidth="10" defaultColWidth="11.42578125" defaultRowHeight="12.75" x14ac:dyDescent="0.2"/>
  <cols>
    <col min="1" max="1" width="13.42578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7.140625" style="2" customWidth="1"/>
    <col min="15" max="15" width="9.42578125" style="2" customWidth="1"/>
    <col min="16" max="16" width="28.42578125" style="2" bestFit="1" customWidth="1"/>
    <col min="17" max="17" width="24.28515625" style="2" customWidth="1"/>
    <col min="18" max="16384" width="11.42578125" style="2"/>
  </cols>
  <sheetData>
    <row r="1" spans="1:18" ht="60.75" customHeight="1" x14ac:dyDescent="0.2">
      <c r="A1" s="95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s="4" customFormat="1" ht="9.75" customHeight="1" x14ac:dyDescent="0.2">
      <c r="A2" s="3"/>
      <c r="B2" s="3"/>
      <c r="C2" s="96"/>
      <c r="D2" s="96"/>
      <c r="E2" s="96"/>
      <c r="F2" s="96"/>
      <c r="G2" s="9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8" t="s">
        <v>17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71" t="s">
        <v>1</v>
      </c>
      <c r="B5" s="71" t="s">
        <v>2</v>
      </c>
      <c r="C5" s="71"/>
      <c r="D5" s="71"/>
      <c r="E5" s="71"/>
      <c r="F5" s="71"/>
      <c r="G5" s="71"/>
      <c r="H5" s="71"/>
      <c r="I5" s="71"/>
      <c r="J5" s="71" t="s">
        <v>11</v>
      </c>
      <c r="K5" s="71"/>
      <c r="L5" s="71"/>
      <c r="M5" s="71"/>
      <c r="N5" s="71"/>
      <c r="O5" s="71" t="s">
        <v>10</v>
      </c>
      <c r="P5" s="71"/>
      <c r="Q5" s="71"/>
      <c r="R5" s="3"/>
    </row>
    <row r="6" spans="1:18" s="4" customFormat="1" ht="18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22" t="s">
        <v>3</v>
      </c>
      <c r="K6" s="71" t="s">
        <v>2</v>
      </c>
      <c r="L6" s="71"/>
      <c r="M6" s="71"/>
      <c r="N6" s="71"/>
      <c r="O6" s="22" t="s">
        <v>1</v>
      </c>
      <c r="P6" s="71" t="s">
        <v>2</v>
      </c>
      <c r="Q6" s="71"/>
      <c r="R6" s="3"/>
    </row>
    <row r="7" spans="1:18" s="36" customFormat="1" ht="48.75" customHeight="1" x14ac:dyDescent="0.2">
      <c r="A7" s="34" t="str">
        <f>+MIR!A5</f>
        <v>004</v>
      </c>
      <c r="B7" s="97" t="str">
        <f>+MIR!B5</f>
        <v>PATRIMONIO MUNICIPAL</v>
      </c>
      <c r="C7" s="97"/>
      <c r="D7" s="97"/>
      <c r="E7" s="97"/>
      <c r="F7" s="97"/>
      <c r="G7" s="97"/>
      <c r="H7" s="97"/>
      <c r="I7" s="97"/>
      <c r="J7" s="35" t="str">
        <f>+MIR!J5</f>
        <v>02</v>
      </c>
      <c r="K7" s="98" t="str">
        <f>+MIR!K5</f>
        <v>DESARROLLO URBANO Y CRECIMIENTO SUSTENTABLE  EN INFRAESTRUCTURA</v>
      </c>
      <c r="L7" s="98"/>
      <c r="M7" s="98"/>
      <c r="N7" s="98"/>
      <c r="O7" s="37" t="str">
        <f>+MIR!O5</f>
        <v>02</v>
      </c>
      <c r="P7" s="99" t="str">
        <f>+MIR!P5</f>
        <v>SINDICATURA</v>
      </c>
      <c r="Q7" s="99"/>
    </row>
    <row r="8" spans="1:18" s="4" customFormat="1" ht="24.75" customHeight="1" x14ac:dyDescent="0.2">
      <c r="A8" s="71" t="s">
        <v>18</v>
      </c>
      <c r="B8" s="71"/>
      <c r="C8" s="71"/>
      <c r="D8" s="71"/>
      <c r="E8" s="71"/>
      <c r="F8" s="100" t="str">
        <f>+MIR!G6</f>
        <v xml:space="preserve">Fomentar y formalizar la propiedad jurídica de los bienes muebles e inmuebles en el municipio 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8" s="4" customFormat="1" ht="18.75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8" s="4" customFormat="1" ht="21" customHeight="1" x14ac:dyDescent="0.2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48.6" customHeight="1" x14ac:dyDescent="0.2">
      <c r="A12" s="75" t="s">
        <v>2</v>
      </c>
      <c r="B12" s="75"/>
      <c r="C12" s="75"/>
      <c r="D12" s="100" t="str">
        <f>+MIR!H11</f>
        <v>Tasa de variación porcentual anual de gestiones legales para representar efectiva y favorablemente al municipio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23" t="s">
        <v>20</v>
      </c>
      <c r="Q12" s="14" t="s">
        <v>48</v>
      </c>
    </row>
    <row r="13" spans="1:18" s="4" customFormat="1" ht="48.6" customHeight="1" x14ac:dyDescent="0.2">
      <c r="A13" s="75" t="s">
        <v>21</v>
      </c>
      <c r="B13" s="75"/>
      <c r="C13" s="75"/>
      <c r="D13" s="100" t="s">
        <v>284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8" s="4" customFormat="1" ht="48.6" customHeight="1" x14ac:dyDescent="0.2">
      <c r="A14" s="75" t="s">
        <v>7</v>
      </c>
      <c r="B14" s="75"/>
      <c r="C14" s="75"/>
      <c r="D14" s="102" t="s">
        <v>288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23" t="s">
        <v>43</v>
      </c>
      <c r="Q14" s="14" t="s">
        <v>281</v>
      </c>
    </row>
    <row r="15" spans="1:18" s="4" customFormat="1" ht="48.6" customHeight="1" x14ac:dyDescent="0.2">
      <c r="A15" s="75" t="s">
        <v>22</v>
      </c>
      <c r="B15" s="75"/>
      <c r="C15" s="75"/>
      <c r="D15" s="100" t="s">
        <v>289</v>
      </c>
      <c r="E15" s="100"/>
      <c r="F15" s="100"/>
      <c r="G15" s="100"/>
      <c r="H15" s="100"/>
      <c r="I15" s="100"/>
      <c r="J15" s="75" t="s">
        <v>23</v>
      </c>
      <c r="K15" s="75"/>
      <c r="L15" s="117" t="s">
        <v>50</v>
      </c>
      <c r="M15" s="117"/>
      <c r="N15" s="117"/>
      <c r="O15" s="117"/>
      <c r="P15" s="23" t="s">
        <v>24</v>
      </c>
      <c r="Q15" s="14" t="s">
        <v>51</v>
      </c>
    </row>
    <row r="16" spans="1:18" s="4" customFormat="1" ht="24" customHeight="1" x14ac:dyDescent="0.2">
      <c r="A16" s="75" t="s">
        <v>25</v>
      </c>
      <c r="B16" s="75"/>
      <c r="C16" s="75"/>
      <c r="D16" s="100" t="s">
        <v>52</v>
      </c>
      <c r="E16" s="100"/>
      <c r="F16" s="100"/>
      <c r="G16" s="100"/>
      <c r="H16" s="100"/>
      <c r="I16" s="100"/>
      <c r="J16" s="75" t="s">
        <v>26</v>
      </c>
      <c r="K16" s="75"/>
      <c r="L16" s="75"/>
      <c r="M16" s="75"/>
      <c r="N16" s="75"/>
      <c r="O16" s="75"/>
      <c r="P16" s="100" t="str">
        <f>+MIR!A11</f>
        <v>Propósito</v>
      </c>
      <c r="Q16" s="100"/>
    </row>
    <row r="17" spans="1:17" s="4" customFormat="1" ht="42.75" customHeight="1" x14ac:dyDescent="0.2">
      <c r="A17" s="75" t="s">
        <v>27</v>
      </c>
      <c r="B17" s="75"/>
      <c r="C17" s="75"/>
      <c r="D17" s="100" t="str">
        <f>+MIR!B11</f>
        <v>La propiedad de los bienes muebles e inmuebles en el municipio está jurídicamente formalizada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s="4" customFormat="1" ht="12" customHeight="1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ht="20.25" customHeight="1" x14ac:dyDescent="0.2">
      <c r="A19" s="106" t="s">
        <v>28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7" t="s">
        <v>29</v>
      </c>
      <c r="B21" s="107"/>
      <c r="C21" s="107"/>
      <c r="D21" s="107"/>
      <c r="E21" s="107"/>
      <c r="F21" s="71" t="s">
        <v>30</v>
      </c>
      <c r="G21" s="71"/>
      <c r="H21" s="71" t="s">
        <v>31</v>
      </c>
      <c r="I21" s="71"/>
      <c r="J21" s="107" t="s">
        <v>32</v>
      </c>
      <c r="K21" s="107"/>
      <c r="L21" s="107"/>
      <c r="M21" s="107"/>
      <c r="N21" s="107" t="s">
        <v>33</v>
      </c>
      <c r="O21" s="107"/>
      <c r="P21" s="107" t="s">
        <v>34</v>
      </c>
      <c r="Q21" s="107"/>
    </row>
    <row r="22" spans="1:17" ht="29.25" customHeight="1" x14ac:dyDescent="0.2">
      <c r="A22" s="107"/>
      <c r="B22" s="107"/>
      <c r="C22" s="107"/>
      <c r="D22" s="107"/>
      <c r="E22" s="107"/>
      <c r="F22" s="71"/>
      <c r="G22" s="71"/>
      <c r="H22" s="71"/>
      <c r="I22" s="71"/>
      <c r="J22" s="24" t="s">
        <v>35</v>
      </c>
      <c r="K22" s="24" t="s">
        <v>36</v>
      </c>
      <c r="L22" s="24" t="s">
        <v>37</v>
      </c>
      <c r="M22" s="24" t="s">
        <v>38</v>
      </c>
      <c r="N22" s="107"/>
      <c r="O22" s="107"/>
      <c r="P22" s="107"/>
      <c r="Q22" s="107"/>
    </row>
    <row r="23" spans="1:17" s="44" customFormat="1" ht="38.1" customHeight="1" x14ac:dyDescent="0.2">
      <c r="A23" s="118" t="s">
        <v>290</v>
      </c>
      <c r="B23" s="118"/>
      <c r="C23" s="118"/>
      <c r="D23" s="118"/>
      <c r="E23" s="118"/>
      <c r="F23" s="115" t="s">
        <v>56</v>
      </c>
      <c r="G23" s="115"/>
      <c r="H23" s="117" t="s">
        <v>283</v>
      </c>
      <c r="I23" s="117"/>
      <c r="J23" s="43"/>
      <c r="K23" s="43"/>
      <c r="L23" s="43"/>
      <c r="M23" s="43">
        <v>296</v>
      </c>
      <c r="N23" s="119">
        <f>+M23</f>
        <v>296</v>
      </c>
      <c r="O23" s="119"/>
      <c r="P23" s="115"/>
      <c r="Q23" s="115"/>
    </row>
    <row r="24" spans="1:17" s="44" customFormat="1" ht="38.1" customHeight="1" x14ac:dyDescent="0.2">
      <c r="A24" s="118" t="s">
        <v>291</v>
      </c>
      <c r="B24" s="118"/>
      <c r="C24" s="118"/>
      <c r="D24" s="118"/>
      <c r="E24" s="118"/>
      <c r="F24" s="115" t="s">
        <v>56</v>
      </c>
      <c r="G24" s="115"/>
      <c r="H24" s="117" t="s">
        <v>283</v>
      </c>
      <c r="I24" s="117"/>
      <c r="J24" s="43"/>
      <c r="K24" s="43"/>
      <c r="L24" s="43"/>
      <c r="M24" s="43">
        <v>283</v>
      </c>
      <c r="N24" s="119">
        <f>+M24</f>
        <v>283</v>
      </c>
      <c r="O24" s="119"/>
      <c r="P24" s="115"/>
      <c r="Q24" s="115"/>
    </row>
    <row r="25" spans="1:17" s="44" customFormat="1" ht="24.75" customHeight="1" x14ac:dyDescent="0.2">
      <c r="A25" s="114" t="s">
        <v>54</v>
      </c>
      <c r="B25" s="114"/>
      <c r="C25" s="114"/>
      <c r="D25" s="114"/>
      <c r="E25" s="114"/>
      <c r="F25" s="115" t="s">
        <v>55</v>
      </c>
      <c r="G25" s="115"/>
      <c r="H25" s="115"/>
      <c r="I25" s="115"/>
      <c r="J25" s="45"/>
      <c r="K25" s="45"/>
      <c r="L25" s="45"/>
      <c r="M25" s="52">
        <f>+(M23-M24)/M24*100</f>
        <v>4.5936395759717312</v>
      </c>
      <c r="N25" s="120">
        <f>+(N23-N24)/N24*100</f>
        <v>4.5936395759717312</v>
      </c>
      <c r="O25" s="121"/>
      <c r="P25" s="115"/>
      <c r="Q25" s="115"/>
    </row>
    <row r="26" spans="1:17" x14ac:dyDescent="0.2">
      <c r="B26" s="1"/>
      <c r="C26" s="10"/>
      <c r="D26" s="10"/>
      <c r="E26" s="10"/>
      <c r="F26" s="10"/>
      <c r="G26" s="10"/>
      <c r="H26" s="10"/>
      <c r="I26" s="10"/>
      <c r="J26" s="10"/>
      <c r="K26" s="10"/>
      <c r="L26" s="1"/>
      <c r="M26" s="1"/>
    </row>
    <row r="27" spans="1:17" ht="18.75" x14ac:dyDescent="0.2">
      <c r="B27" s="1"/>
      <c r="C27" s="11"/>
      <c r="D27" s="11"/>
      <c r="E27" s="11"/>
      <c r="F27" s="11"/>
      <c r="G27" s="11"/>
      <c r="H27" s="11"/>
      <c r="I27" s="11"/>
      <c r="J27" s="11"/>
      <c r="K27" s="11"/>
      <c r="L27" s="1"/>
      <c r="M27" s="1"/>
    </row>
    <row r="28" spans="1:17" x14ac:dyDescent="0.2">
      <c r="B28" s="1"/>
      <c r="C28" s="12"/>
      <c r="D28" s="12"/>
      <c r="E28" s="12"/>
      <c r="F28" s="12"/>
      <c r="G28" s="12"/>
      <c r="H28" s="12"/>
      <c r="I28" s="12"/>
      <c r="J28" s="12"/>
      <c r="K28" s="12"/>
      <c r="L28" s="1"/>
      <c r="M28" s="1"/>
    </row>
    <row r="29" spans="1:17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7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</sheetData>
  <mergeCells count="55"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9" fitToHeight="0" orientation="landscape" horizontalDpi="1200" verticalDpi="1200" r:id="rId1"/>
  <headerFooter>
    <oddHeader>Página &amp;P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showGridLines="0" topLeftCell="A13" zoomScale="60" zoomScaleNormal="60" workbookViewId="0">
      <selection activeCell="A26" sqref="A26:XFD3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bestFit="1" customWidth="1"/>
    <col min="17" max="17" width="20.85546875" style="2" customWidth="1"/>
    <col min="18" max="16384" width="11.42578125" style="2"/>
  </cols>
  <sheetData>
    <row r="1" spans="1:18" ht="60.75" customHeight="1" x14ac:dyDescent="0.2">
      <c r="A1" s="95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s="4" customFormat="1" ht="9.75" customHeight="1" x14ac:dyDescent="0.2">
      <c r="A2" s="3"/>
      <c r="B2" s="3"/>
      <c r="C2" s="96"/>
      <c r="D2" s="96"/>
      <c r="E2" s="96"/>
      <c r="F2" s="96"/>
      <c r="G2" s="9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8" t="s">
        <v>17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71" t="s">
        <v>1</v>
      </c>
      <c r="B5" s="71" t="s">
        <v>2</v>
      </c>
      <c r="C5" s="71"/>
      <c r="D5" s="71"/>
      <c r="E5" s="71"/>
      <c r="F5" s="71"/>
      <c r="G5" s="71"/>
      <c r="H5" s="71"/>
      <c r="I5" s="71"/>
      <c r="J5" s="71" t="s">
        <v>11</v>
      </c>
      <c r="K5" s="71"/>
      <c r="L5" s="71"/>
      <c r="M5" s="71"/>
      <c r="N5" s="71"/>
      <c r="O5" s="71" t="s">
        <v>10</v>
      </c>
      <c r="P5" s="71"/>
      <c r="Q5" s="71"/>
      <c r="R5" s="3"/>
    </row>
    <row r="6" spans="1:18" s="4" customFormat="1" ht="18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38" t="s">
        <v>3</v>
      </c>
      <c r="K6" s="71" t="s">
        <v>2</v>
      </c>
      <c r="L6" s="71"/>
      <c r="M6" s="71"/>
      <c r="N6" s="71"/>
      <c r="O6" s="38" t="s">
        <v>1</v>
      </c>
      <c r="P6" s="71" t="s">
        <v>2</v>
      </c>
      <c r="Q6" s="71"/>
      <c r="R6" s="3"/>
    </row>
    <row r="7" spans="1:18" s="36" customFormat="1" ht="48.75" customHeight="1" x14ac:dyDescent="0.2">
      <c r="A7" s="34" t="str">
        <f>+MIR!A5</f>
        <v>004</v>
      </c>
      <c r="B7" s="97" t="str">
        <f>+MIR!B5</f>
        <v>PATRIMONIO MUNICIPAL</v>
      </c>
      <c r="C7" s="97"/>
      <c r="D7" s="97"/>
      <c r="E7" s="97"/>
      <c r="F7" s="97"/>
      <c r="G7" s="97"/>
      <c r="H7" s="97"/>
      <c r="I7" s="97"/>
      <c r="J7" s="42" t="str">
        <f>+MIR!J5</f>
        <v>02</v>
      </c>
      <c r="K7" s="98" t="str">
        <f>+MIR!K5</f>
        <v>DESARROLLO URBANO Y CRECIMIENTO SUSTENTABLE  EN INFRAESTRUCTURA</v>
      </c>
      <c r="L7" s="98"/>
      <c r="M7" s="98"/>
      <c r="N7" s="98"/>
      <c r="O7" s="37" t="str">
        <f>+MIR!O5</f>
        <v>02</v>
      </c>
      <c r="P7" s="99" t="str">
        <f>+MIR!P5</f>
        <v>SINDICATURA</v>
      </c>
      <c r="Q7" s="99"/>
    </row>
    <row r="8" spans="1:18" s="4" customFormat="1" ht="41.25" customHeight="1" x14ac:dyDescent="0.2">
      <c r="A8" s="71" t="s">
        <v>18</v>
      </c>
      <c r="B8" s="71"/>
      <c r="C8" s="71"/>
      <c r="D8" s="71"/>
      <c r="E8" s="71"/>
      <c r="F8" s="100" t="str">
        <f>+MIR!G6</f>
        <v xml:space="preserve">Fomentar y formalizar la propiedad jurídica de los bienes muebles e inmuebles en el municipio 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8" s="4" customFormat="1" ht="18" customHeight="1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8" s="4" customFormat="1" ht="21" customHeight="1" x14ac:dyDescent="0.2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8" s="4" customFormat="1" ht="13.5" customHeight="1" x14ac:dyDescent="0.2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</row>
    <row r="12" spans="1:18" s="4" customFormat="1" ht="24.75" customHeight="1" x14ac:dyDescent="0.2">
      <c r="A12" s="75" t="s">
        <v>2</v>
      </c>
      <c r="B12" s="75"/>
      <c r="C12" s="75"/>
      <c r="D12" s="100" t="str">
        <f>+MIR!H38</f>
        <v>Porcentaje de Lotes regularizados del sector Parque Infantil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39" t="s">
        <v>20</v>
      </c>
      <c r="Q12" s="14" t="s">
        <v>48</v>
      </c>
    </row>
    <row r="13" spans="1:18" s="4" customFormat="1" ht="36" customHeight="1" x14ac:dyDescent="0.2">
      <c r="A13" s="75" t="s">
        <v>21</v>
      </c>
      <c r="B13" s="75"/>
      <c r="C13" s="75"/>
      <c r="D13" s="100" t="s">
        <v>212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8" s="4" customFormat="1" ht="43.5" customHeight="1" x14ac:dyDescent="0.2">
      <c r="A14" s="75" t="s">
        <v>7</v>
      </c>
      <c r="B14" s="75"/>
      <c r="C14" s="75"/>
      <c r="D14" s="102" t="s">
        <v>213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39" t="s">
        <v>43</v>
      </c>
      <c r="Q14" s="14" t="s">
        <v>49</v>
      </c>
    </row>
    <row r="15" spans="1:18" s="4" customFormat="1" ht="33" customHeight="1" x14ac:dyDescent="0.2">
      <c r="A15" s="75" t="s">
        <v>22</v>
      </c>
      <c r="B15" s="75"/>
      <c r="C15" s="75"/>
      <c r="D15" s="100" t="s">
        <v>55</v>
      </c>
      <c r="E15" s="100"/>
      <c r="F15" s="100"/>
      <c r="G15" s="100"/>
      <c r="H15" s="100"/>
      <c r="I15" s="100"/>
      <c r="J15" s="75" t="s">
        <v>23</v>
      </c>
      <c r="K15" s="75"/>
      <c r="L15" s="117" t="s">
        <v>50</v>
      </c>
      <c r="M15" s="117"/>
      <c r="N15" s="117"/>
      <c r="O15" s="117"/>
      <c r="P15" s="39" t="s">
        <v>24</v>
      </c>
      <c r="Q15" s="14" t="s">
        <v>51</v>
      </c>
    </row>
    <row r="16" spans="1:18" s="4" customFormat="1" ht="24" customHeight="1" x14ac:dyDescent="0.2">
      <c r="A16" s="75" t="s">
        <v>25</v>
      </c>
      <c r="B16" s="75"/>
      <c r="C16" s="75"/>
      <c r="D16" s="100" t="s">
        <v>56</v>
      </c>
      <c r="E16" s="100"/>
      <c r="F16" s="100"/>
      <c r="G16" s="100"/>
      <c r="H16" s="100"/>
      <c r="I16" s="100"/>
      <c r="J16" s="75" t="s">
        <v>26</v>
      </c>
      <c r="K16" s="75"/>
      <c r="L16" s="75"/>
      <c r="M16" s="75"/>
      <c r="N16" s="75"/>
      <c r="O16" s="75"/>
      <c r="P16" s="100" t="str">
        <f>+MIR!A38</f>
        <v>Actividad 2.15</v>
      </c>
      <c r="Q16" s="100"/>
    </row>
    <row r="17" spans="1:17" s="4" customFormat="1" ht="42.75" customHeight="1" x14ac:dyDescent="0.2">
      <c r="A17" s="75" t="s">
        <v>27</v>
      </c>
      <c r="B17" s="75"/>
      <c r="C17" s="75"/>
      <c r="D17" s="100" t="str">
        <f>+MIR!B38</f>
        <v>Lotes del Sector Parque Infantil regularizados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s="4" customFormat="1" ht="12" customHeight="1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ht="20.25" customHeight="1" x14ac:dyDescent="0.2">
      <c r="A19" s="106" t="s">
        <v>28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7" t="s">
        <v>29</v>
      </c>
      <c r="B21" s="107"/>
      <c r="C21" s="107"/>
      <c r="D21" s="107"/>
      <c r="E21" s="107"/>
      <c r="F21" s="71" t="s">
        <v>30</v>
      </c>
      <c r="G21" s="71"/>
      <c r="H21" s="71" t="s">
        <v>31</v>
      </c>
      <c r="I21" s="71"/>
      <c r="J21" s="107" t="s">
        <v>32</v>
      </c>
      <c r="K21" s="107"/>
      <c r="L21" s="107"/>
      <c r="M21" s="107"/>
      <c r="N21" s="107" t="s">
        <v>33</v>
      </c>
      <c r="O21" s="107"/>
      <c r="P21" s="107" t="s">
        <v>34</v>
      </c>
      <c r="Q21" s="107"/>
    </row>
    <row r="22" spans="1:17" ht="29.25" customHeight="1" x14ac:dyDescent="0.2">
      <c r="A22" s="107"/>
      <c r="B22" s="107"/>
      <c r="C22" s="107"/>
      <c r="D22" s="107"/>
      <c r="E22" s="107"/>
      <c r="F22" s="71"/>
      <c r="G22" s="71"/>
      <c r="H22" s="71"/>
      <c r="I22" s="71"/>
      <c r="J22" s="40" t="s">
        <v>35</v>
      </c>
      <c r="K22" s="40" t="s">
        <v>36</v>
      </c>
      <c r="L22" s="40" t="s">
        <v>37</v>
      </c>
      <c r="M22" s="40" t="s">
        <v>38</v>
      </c>
      <c r="N22" s="107"/>
      <c r="O22" s="107"/>
      <c r="P22" s="107"/>
      <c r="Q22" s="107"/>
    </row>
    <row r="23" spans="1:17" s="44" customFormat="1" ht="45.6" customHeight="1" x14ac:dyDescent="0.2">
      <c r="A23" s="118" t="s">
        <v>214</v>
      </c>
      <c r="B23" s="118"/>
      <c r="C23" s="118"/>
      <c r="D23" s="118"/>
      <c r="E23" s="118"/>
      <c r="F23" s="122" t="s">
        <v>134</v>
      </c>
      <c r="G23" s="123"/>
      <c r="H23" s="115" t="s">
        <v>53</v>
      </c>
      <c r="I23" s="115"/>
      <c r="J23" s="55">
        <v>0</v>
      </c>
      <c r="K23" s="55">
        <v>50</v>
      </c>
      <c r="L23" s="55">
        <v>50</v>
      </c>
      <c r="M23" s="55">
        <v>0</v>
      </c>
      <c r="N23" s="119">
        <f>SUM(J23:M23)</f>
        <v>100</v>
      </c>
      <c r="O23" s="119"/>
      <c r="P23" s="115"/>
      <c r="Q23" s="115"/>
    </row>
    <row r="24" spans="1:17" s="44" customFormat="1" ht="45.6" customHeight="1" x14ac:dyDescent="0.2">
      <c r="A24" s="118" t="s">
        <v>215</v>
      </c>
      <c r="B24" s="118"/>
      <c r="C24" s="118"/>
      <c r="D24" s="118"/>
      <c r="E24" s="118"/>
      <c r="F24" s="122" t="s">
        <v>134</v>
      </c>
      <c r="G24" s="123"/>
      <c r="H24" s="115" t="s">
        <v>53</v>
      </c>
      <c r="I24" s="115"/>
      <c r="J24" s="55">
        <v>0</v>
      </c>
      <c r="K24" s="55">
        <v>50</v>
      </c>
      <c r="L24" s="55">
        <v>50</v>
      </c>
      <c r="M24" s="55">
        <v>0</v>
      </c>
      <c r="N24" s="119">
        <f>SUM(J24:M24)</f>
        <v>100</v>
      </c>
      <c r="O24" s="119"/>
      <c r="P24" s="115"/>
      <c r="Q24" s="115"/>
    </row>
    <row r="25" spans="1:17" s="44" customFormat="1" ht="45.6" customHeight="1" x14ac:dyDescent="0.2">
      <c r="A25" s="114" t="s">
        <v>54</v>
      </c>
      <c r="B25" s="114"/>
      <c r="C25" s="114"/>
      <c r="D25" s="114"/>
      <c r="E25" s="114"/>
      <c r="F25" s="115" t="s">
        <v>55</v>
      </c>
      <c r="G25" s="115"/>
      <c r="H25" s="115"/>
      <c r="I25" s="115"/>
      <c r="J25" s="45"/>
      <c r="K25" s="45">
        <f t="shared" ref="K25:L25" si="0">+K23/K24*100</f>
        <v>100</v>
      </c>
      <c r="L25" s="45">
        <f t="shared" si="0"/>
        <v>100</v>
      </c>
      <c r="M25" s="45"/>
      <c r="N25" s="116">
        <f t="shared" ref="N25:O25" si="1">+N23/N24*100</f>
        <v>100</v>
      </c>
      <c r="O25" s="116" t="e">
        <f t="shared" si="1"/>
        <v>#DIV/0!</v>
      </c>
      <c r="P25" s="115"/>
      <c r="Q25" s="115"/>
    </row>
  </sheetData>
  <mergeCells count="55"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9" fitToHeight="0" orientation="landscape" horizontalDpi="1200" verticalDpi="1200" r:id="rId1"/>
  <headerFooter>
    <oddHeader>Página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showGridLines="0" topLeftCell="A10" zoomScale="60" zoomScaleNormal="60" workbookViewId="0">
      <selection activeCell="D27" sqref="D27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bestFit="1" customWidth="1"/>
    <col min="17" max="17" width="19.28515625" style="2" customWidth="1"/>
    <col min="18" max="16384" width="11.42578125" style="2"/>
  </cols>
  <sheetData>
    <row r="1" spans="1:18" ht="60.75" customHeight="1" x14ac:dyDescent="0.2">
      <c r="A1" s="95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s="4" customFormat="1" ht="9.75" customHeight="1" x14ac:dyDescent="0.2">
      <c r="A2" s="3"/>
      <c r="B2" s="3"/>
      <c r="C2" s="96"/>
      <c r="D2" s="96"/>
      <c r="E2" s="96"/>
      <c r="F2" s="96"/>
      <c r="G2" s="9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8" t="s">
        <v>17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71" t="s">
        <v>1</v>
      </c>
      <c r="B5" s="71" t="s">
        <v>2</v>
      </c>
      <c r="C5" s="71"/>
      <c r="D5" s="71"/>
      <c r="E5" s="71"/>
      <c r="F5" s="71"/>
      <c r="G5" s="71"/>
      <c r="H5" s="71"/>
      <c r="I5" s="71"/>
      <c r="J5" s="71" t="s">
        <v>11</v>
      </c>
      <c r="K5" s="71"/>
      <c r="L5" s="71"/>
      <c r="M5" s="71"/>
      <c r="N5" s="71"/>
      <c r="O5" s="71" t="s">
        <v>10</v>
      </c>
      <c r="P5" s="71"/>
      <c r="Q5" s="71"/>
      <c r="R5" s="3"/>
    </row>
    <row r="6" spans="1:18" s="4" customFormat="1" ht="18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22" t="s">
        <v>3</v>
      </c>
      <c r="K6" s="71" t="s">
        <v>2</v>
      </c>
      <c r="L6" s="71"/>
      <c r="M6" s="71"/>
      <c r="N6" s="71"/>
      <c r="O6" s="22" t="s">
        <v>1</v>
      </c>
      <c r="P6" s="71" t="s">
        <v>2</v>
      </c>
      <c r="Q6" s="71"/>
      <c r="R6" s="3"/>
    </row>
    <row r="7" spans="1:18" s="36" customFormat="1" ht="48.75" customHeight="1" x14ac:dyDescent="0.2">
      <c r="A7" s="34" t="str">
        <f>+MIR!A5</f>
        <v>004</v>
      </c>
      <c r="B7" s="97" t="str">
        <f>+MIR!B5</f>
        <v>PATRIMONIO MUNICIPAL</v>
      </c>
      <c r="C7" s="97"/>
      <c r="D7" s="97"/>
      <c r="E7" s="97"/>
      <c r="F7" s="97"/>
      <c r="G7" s="97"/>
      <c r="H7" s="97"/>
      <c r="I7" s="97"/>
      <c r="J7" s="35" t="str">
        <f>+MIR!J5</f>
        <v>02</v>
      </c>
      <c r="K7" s="98" t="str">
        <f>+MIR!K5</f>
        <v>DESARROLLO URBANO Y CRECIMIENTO SUSTENTABLE  EN INFRAESTRUCTURA</v>
      </c>
      <c r="L7" s="98"/>
      <c r="M7" s="98"/>
      <c r="N7" s="98"/>
      <c r="O7" s="37" t="str">
        <f>+MIR!O5</f>
        <v>02</v>
      </c>
      <c r="P7" s="99" t="str">
        <f>+MIR!P5</f>
        <v>SINDICATURA</v>
      </c>
      <c r="Q7" s="99"/>
    </row>
    <row r="8" spans="1:18" s="4" customFormat="1" ht="30" customHeight="1" x14ac:dyDescent="0.2">
      <c r="A8" s="71" t="s">
        <v>18</v>
      </c>
      <c r="B8" s="71"/>
      <c r="C8" s="71"/>
      <c r="D8" s="71"/>
      <c r="E8" s="71"/>
      <c r="F8" s="100" t="str">
        <f>+MIR!G6</f>
        <v xml:space="preserve">Fomentar y formalizar la propiedad jurídica de los bienes muebles e inmuebles en el municipio 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8" s="4" customFormat="1" ht="18" customHeight="1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8" s="4" customFormat="1" ht="21" customHeight="1" x14ac:dyDescent="0.2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42" customHeight="1" x14ac:dyDescent="0.2">
      <c r="A12" s="75" t="s">
        <v>2</v>
      </c>
      <c r="B12" s="75"/>
      <c r="C12" s="75"/>
      <c r="D12" s="100" t="str">
        <f>+MIR!H12</f>
        <v>Porcentaje de gestiones para que los bienes del municipio estén representados juridicamente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23" t="s">
        <v>20</v>
      </c>
      <c r="Q12" s="14" t="s">
        <v>48</v>
      </c>
    </row>
    <row r="13" spans="1:18" s="4" customFormat="1" ht="42" customHeight="1" x14ac:dyDescent="0.2">
      <c r="A13" s="75" t="s">
        <v>21</v>
      </c>
      <c r="B13" s="75"/>
      <c r="C13" s="75"/>
      <c r="D13" s="100" t="s">
        <v>284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8" s="4" customFormat="1" ht="42" customHeight="1" x14ac:dyDescent="0.2">
      <c r="A14" s="75" t="s">
        <v>7</v>
      </c>
      <c r="B14" s="75"/>
      <c r="C14" s="75"/>
      <c r="D14" s="102" t="s">
        <v>252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23" t="s">
        <v>43</v>
      </c>
      <c r="Q14" s="14" t="s">
        <v>49</v>
      </c>
    </row>
    <row r="15" spans="1:18" s="4" customFormat="1" ht="42" customHeight="1" x14ac:dyDescent="0.2">
      <c r="A15" s="75" t="s">
        <v>22</v>
      </c>
      <c r="B15" s="75"/>
      <c r="C15" s="75"/>
      <c r="D15" s="100" t="s">
        <v>55</v>
      </c>
      <c r="E15" s="100"/>
      <c r="F15" s="100"/>
      <c r="G15" s="100"/>
      <c r="H15" s="100"/>
      <c r="I15" s="100"/>
      <c r="J15" s="75" t="s">
        <v>23</v>
      </c>
      <c r="K15" s="75"/>
      <c r="L15" s="117" t="s">
        <v>50</v>
      </c>
      <c r="M15" s="117"/>
      <c r="N15" s="117"/>
      <c r="O15" s="117"/>
      <c r="P15" s="23" t="s">
        <v>24</v>
      </c>
      <c r="Q15" s="14" t="s">
        <v>51</v>
      </c>
    </row>
    <row r="16" spans="1:18" s="4" customFormat="1" ht="42" customHeight="1" x14ac:dyDescent="0.2">
      <c r="A16" s="75" t="s">
        <v>25</v>
      </c>
      <c r="B16" s="75"/>
      <c r="C16" s="75"/>
      <c r="D16" s="100" t="s">
        <v>56</v>
      </c>
      <c r="E16" s="100"/>
      <c r="F16" s="100"/>
      <c r="G16" s="100"/>
      <c r="H16" s="100"/>
      <c r="I16" s="100"/>
      <c r="J16" s="75" t="s">
        <v>26</v>
      </c>
      <c r="K16" s="75"/>
      <c r="L16" s="75"/>
      <c r="M16" s="75"/>
      <c r="N16" s="75"/>
      <c r="O16" s="75"/>
      <c r="P16" s="100" t="str">
        <f>+MIR!A12</f>
        <v>Componente 1</v>
      </c>
      <c r="Q16" s="100"/>
    </row>
    <row r="17" spans="1:17" s="4" customFormat="1" ht="42" customHeight="1" x14ac:dyDescent="0.2">
      <c r="A17" s="75" t="s">
        <v>27</v>
      </c>
      <c r="B17" s="75"/>
      <c r="C17" s="75"/>
      <c r="D17" s="100" t="str">
        <f>+MIR!B12</f>
        <v>Administrar y preservar el patrimonio municipal, representar y cuidar los intereses del Ayuntamiento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s="4" customFormat="1" ht="12" customHeight="1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ht="20.25" customHeight="1" x14ac:dyDescent="0.2">
      <c r="A19" s="106" t="s">
        <v>28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7" t="s">
        <v>29</v>
      </c>
      <c r="B21" s="107"/>
      <c r="C21" s="107"/>
      <c r="D21" s="107"/>
      <c r="E21" s="107"/>
      <c r="F21" s="71" t="s">
        <v>30</v>
      </c>
      <c r="G21" s="71"/>
      <c r="H21" s="71" t="s">
        <v>31</v>
      </c>
      <c r="I21" s="71"/>
      <c r="J21" s="107" t="s">
        <v>32</v>
      </c>
      <c r="K21" s="107"/>
      <c r="L21" s="107"/>
      <c r="M21" s="107"/>
      <c r="N21" s="107" t="s">
        <v>33</v>
      </c>
      <c r="O21" s="107"/>
      <c r="P21" s="107" t="s">
        <v>34</v>
      </c>
      <c r="Q21" s="107"/>
    </row>
    <row r="22" spans="1:17" ht="29.25" customHeight="1" x14ac:dyDescent="0.2">
      <c r="A22" s="107"/>
      <c r="B22" s="107"/>
      <c r="C22" s="107"/>
      <c r="D22" s="107"/>
      <c r="E22" s="107"/>
      <c r="F22" s="71"/>
      <c r="G22" s="71"/>
      <c r="H22" s="71"/>
      <c r="I22" s="71"/>
      <c r="J22" s="54" t="s">
        <v>35</v>
      </c>
      <c r="K22" s="54" t="s">
        <v>36</v>
      </c>
      <c r="L22" s="54" t="s">
        <v>37</v>
      </c>
      <c r="M22" s="54" t="s">
        <v>38</v>
      </c>
      <c r="N22" s="107"/>
      <c r="O22" s="107"/>
      <c r="P22" s="107"/>
      <c r="Q22" s="107"/>
    </row>
    <row r="23" spans="1:17" s="44" customFormat="1" ht="41.25" customHeight="1" x14ac:dyDescent="0.2">
      <c r="A23" s="118" t="s">
        <v>251</v>
      </c>
      <c r="B23" s="118"/>
      <c r="C23" s="118"/>
      <c r="D23" s="118"/>
      <c r="E23" s="118"/>
      <c r="F23" s="117" t="s">
        <v>56</v>
      </c>
      <c r="G23" s="117"/>
      <c r="H23" s="117" t="s">
        <v>53</v>
      </c>
      <c r="I23" s="117"/>
      <c r="J23" s="43">
        <v>74</v>
      </c>
      <c r="K23" s="43">
        <v>74</v>
      </c>
      <c r="L23" s="43">
        <v>74</v>
      </c>
      <c r="M23" s="43">
        <v>74</v>
      </c>
      <c r="N23" s="119">
        <f>SUM(J23:M23)</f>
        <v>296</v>
      </c>
      <c r="O23" s="119"/>
      <c r="P23" s="115"/>
      <c r="Q23" s="115"/>
    </row>
    <row r="24" spans="1:17" s="44" customFormat="1" ht="41.25" customHeight="1" x14ac:dyDescent="0.2">
      <c r="A24" s="118" t="s">
        <v>255</v>
      </c>
      <c r="B24" s="118"/>
      <c r="C24" s="118"/>
      <c r="D24" s="118"/>
      <c r="E24" s="118"/>
      <c r="F24" s="117" t="s">
        <v>56</v>
      </c>
      <c r="G24" s="117"/>
      <c r="H24" s="117" t="s">
        <v>53</v>
      </c>
      <c r="I24" s="117"/>
      <c r="J24" s="43">
        <v>74</v>
      </c>
      <c r="K24" s="43">
        <v>74</v>
      </c>
      <c r="L24" s="43">
        <v>74</v>
      </c>
      <c r="M24" s="43">
        <v>74</v>
      </c>
      <c r="N24" s="119">
        <f>SUM(J24:M24)</f>
        <v>296</v>
      </c>
      <c r="O24" s="119"/>
      <c r="P24" s="115"/>
      <c r="Q24" s="115"/>
    </row>
    <row r="25" spans="1:17" s="44" customFormat="1" ht="24.75" customHeight="1" x14ac:dyDescent="0.2">
      <c r="A25" s="114" t="s">
        <v>54</v>
      </c>
      <c r="B25" s="114"/>
      <c r="C25" s="114"/>
      <c r="D25" s="114"/>
      <c r="E25" s="114"/>
      <c r="F25" s="115" t="s">
        <v>55</v>
      </c>
      <c r="G25" s="115"/>
      <c r="H25" s="115"/>
      <c r="I25" s="115"/>
      <c r="J25" s="45">
        <f>+J23/J24*100</f>
        <v>100</v>
      </c>
      <c r="K25" s="45">
        <f t="shared" ref="K25:M25" si="0">+K23/K24*100</f>
        <v>100</v>
      </c>
      <c r="L25" s="45">
        <f t="shared" si="0"/>
        <v>100</v>
      </c>
      <c r="M25" s="45">
        <f t="shared" si="0"/>
        <v>100</v>
      </c>
      <c r="N25" s="116">
        <f t="shared" ref="N25:O25" si="1">+N23/N24*100</f>
        <v>100</v>
      </c>
      <c r="O25" s="116" t="e">
        <f t="shared" si="1"/>
        <v>#DIV/0!</v>
      </c>
      <c r="P25" s="115"/>
      <c r="Q25" s="115"/>
    </row>
    <row r="26" spans="1:17" ht="18.75" x14ac:dyDescent="0.2">
      <c r="B26" s="1"/>
      <c r="C26" s="11"/>
      <c r="D26" s="11"/>
      <c r="E26" s="11"/>
      <c r="F26" s="11"/>
      <c r="G26" s="11"/>
      <c r="H26" s="11"/>
      <c r="I26" s="11"/>
      <c r="J26" s="10"/>
      <c r="K26" s="10"/>
      <c r="L26" s="1"/>
      <c r="M26" s="1"/>
    </row>
    <row r="27" spans="1:17" ht="18.75" x14ac:dyDescent="0.2">
      <c r="B27" s="1"/>
      <c r="C27" s="12"/>
      <c r="D27" s="12"/>
      <c r="E27" s="12"/>
      <c r="F27" s="12"/>
      <c r="G27" s="12"/>
      <c r="H27" s="12"/>
      <c r="I27" s="12"/>
      <c r="J27" s="11"/>
      <c r="K27" s="11"/>
      <c r="L27" s="1"/>
      <c r="M27" s="1"/>
    </row>
    <row r="28" spans="1:17" x14ac:dyDescent="0.2">
      <c r="B28" s="1"/>
      <c r="C28" s="1"/>
      <c r="D28" s="1"/>
      <c r="E28" s="1"/>
      <c r="F28" s="1"/>
      <c r="G28" s="1"/>
      <c r="H28" s="1"/>
      <c r="I28" s="1"/>
      <c r="J28" s="12"/>
      <c r="K28" s="12"/>
      <c r="L28" s="1"/>
      <c r="M28" s="1"/>
    </row>
    <row r="29" spans="1:17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7" x14ac:dyDescent="0.2">
      <c r="J30" s="1"/>
      <c r="K30" s="1"/>
      <c r="L30" s="1"/>
      <c r="M30" s="1"/>
    </row>
  </sheetData>
  <mergeCells count="55"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N21:O22"/>
    <mergeCell ref="J21:M21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9" fitToHeight="0" orientation="landscape" horizontalDpi="1200" verticalDpi="1200" r:id="rId1"/>
  <headerFooter>
    <oddHeader>Página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showGridLines="0" topLeftCell="A19" zoomScale="60" zoomScaleNormal="60" workbookViewId="0">
      <selection activeCell="A26" sqref="A26:XFD3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bestFit="1" customWidth="1"/>
    <col min="17" max="17" width="19.28515625" style="2" customWidth="1"/>
    <col min="18" max="16384" width="11.42578125" style="2"/>
  </cols>
  <sheetData>
    <row r="1" spans="1:18" ht="60.75" customHeight="1" x14ac:dyDescent="0.2">
      <c r="A1" s="95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s="4" customFormat="1" ht="9.75" customHeight="1" x14ac:dyDescent="0.2">
      <c r="A2" s="3"/>
      <c r="B2" s="3"/>
      <c r="C2" s="96"/>
      <c r="D2" s="96"/>
      <c r="E2" s="96"/>
      <c r="F2" s="96"/>
      <c r="G2" s="9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8" t="s">
        <v>17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71" t="s">
        <v>1</v>
      </c>
      <c r="B5" s="71" t="s">
        <v>2</v>
      </c>
      <c r="C5" s="71"/>
      <c r="D5" s="71"/>
      <c r="E5" s="71"/>
      <c r="F5" s="71"/>
      <c r="G5" s="71"/>
      <c r="H5" s="71"/>
      <c r="I5" s="71"/>
      <c r="J5" s="71" t="s">
        <v>11</v>
      </c>
      <c r="K5" s="71"/>
      <c r="L5" s="71"/>
      <c r="M5" s="71"/>
      <c r="N5" s="71"/>
      <c r="O5" s="71" t="s">
        <v>10</v>
      </c>
      <c r="P5" s="71"/>
      <c r="Q5" s="71"/>
      <c r="R5" s="3"/>
    </row>
    <row r="6" spans="1:18" s="4" customFormat="1" ht="18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22" t="s">
        <v>3</v>
      </c>
      <c r="K6" s="71" t="s">
        <v>2</v>
      </c>
      <c r="L6" s="71"/>
      <c r="M6" s="71"/>
      <c r="N6" s="71"/>
      <c r="O6" s="22" t="s">
        <v>1</v>
      </c>
      <c r="P6" s="71" t="s">
        <v>2</v>
      </c>
      <c r="Q6" s="71"/>
      <c r="R6" s="3"/>
    </row>
    <row r="7" spans="1:18" s="36" customFormat="1" ht="48.75" customHeight="1" x14ac:dyDescent="0.2">
      <c r="A7" s="34" t="str">
        <f>+MIR!A5</f>
        <v>004</v>
      </c>
      <c r="B7" s="97" t="str">
        <f>+MIR!B5</f>
        <v>PATRIMONIO MUNICIPAL</v>
      </c>
      <c r="C7" s="97"/>
      <c r="D7" s="97"/>
      <c r="E7" s="97"/>
      <c r="F7" s="97"/>
      <c r="G7" s="97"/>
      <c r="H7" s="97"/>
      <c r="I7" s="97"/>
      <c r="J7" s="35" t="str">
        <f>+MIR!J5</f>
        <v>02</v>
      </c>
      <c r="K7" s="98" t="str">
        <f>+MIR!K5</f>
        <v>DESARROLLO URBANO Y CRECIMIENTO SUSTENTABLE  EN INFRAESTRUCTURA</v>
      </c>
      <c r="L7" s="98"/>
      <c r="M7" s="98"/>
      <c r="N7" s="98"/>
      <c r="O7" s="37" t="str">
        <f>+MIR!O5</f>
        <v>02</v>
      </c>
      <c r="P7" s="99" t="str">
        <f>+MIR!P5</f>
        <v>SINDICATURA</v>
      </c>
      <c r="Q7" s="99"/>
    </row>
    <row r="8" spans="1:18" s="4" customFormat="1" ht="41.25" customHeight="1" x14ac:dyDescent="0.2">
      <c r="A8" s="71" t="s">
        <v>18</v>
      </c>
      <c r="B8" s="71"/>
      <c r="C8" s="71"/>
      <c r="D8" s="71"/>
      <c r="E8" s="71"/>
      <c r="F8" s="100" t="str">
        <f>+MIR!G6</f>
        <v xml:space="preserve">Fomentar y formalizar la propiedad jurídica de los bienes muebles e inmuebles en el municipio 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8" s="4" customFormat="1" ht="18" customHeight="1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8" s="4" customFormat="1" ht="21" customHeight="1" x14ac:dyDescent="0.2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36" customHeight="1" x14ac:dyDescent="0.2">
      <c r="A12" s="75" t="s">
        <v>2</v>
      </c>
      <c r="B12" s="75"/>
      <c r="C12" s="75"/>
      <c r="D12" s="100" t="str">
        <f>+MIR!H13</f>
        <v>Porcentaje de gestiones de inscripción en el registro público de la propiedad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23" t="s">
        <v>20</v>
      </c>
      <c r="Q12" s="14" t="s">
        <v>48</v>
      </c>
    </row>
    <row r="13" spans="1:18" s="4" customFormat="1" ht="36" customHeight="1" x14ac:dyDescent="0.2">
      <c r="A13" s="75" t="s">
        <v>21</v>
      </c>
      <c r="B13" s="75"/>
      <c r="C13" s="75"/>
      <c r="D13" s="100" t="s">
        <v>92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8" s="4" customFormat="1" ht="45.6" customHeight="1" x14ac:dyDescent="0.2">
      <c r="A14" s="75" t="s">
        <v>7</v>
      </c>
      <c r="B14" s="75"/>
      <c r="C14" s="75"/>
      <c r="D14" s="102" t="s">
        <v>301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23" t="s">
        <v>43</v>
      </c>
      <c r="Q14" s="14" t="s">
        <v>49</v>
      </c>
    </row>
    <row r="15" spans="1:18" s="4" customFormat="1" ht="33" customHeight="1" x14ac:dyDescent="0.2">
      <c r="A15" s="75" t="s">
        <v>22</v>
      </c>
      <c r="B15" s="75"/>
      <c r="C15" s="75"/>
      <c r="D15" s="100" t="s">
        <v>55</v>
      </c>
      <c r="E15" s="100"/>
      <c r="F15" s="100"/>
      <c r="G15" s="100"/>
      <c r="H15" s="100"/>
      <c r="I15" s="100"/>
      <c r="J15" s="75" t="s">
        <v>23</v>
      </c>
      <c r="K15" s="75"/>
      <c r="L15" s="117" t="s">
        <v>50</v>
      </c>
      <c r="M15" s="117"/>
      <c r="N15" s="117"/>
      <c r="O15" s="117"/>
      <c r="P15" s="23" t="s">
        <v>24</v>
      </c>
      <c r="Q15" s="14" t="s">
        <v>51</v>
      </c>
    </row>
    <row r="16" spans="1:18" s="4" customFormat="1" ht="24" customHeight="1" x14ac:dyDescent="0.2">
      <c r="A16" s="75" t="s">
        <v>25</v>
      </c>
      <c r="B16" s="75"/>
      <c r="C16" s="75"/>
      <c r="D16" s="100" t="s">
        <v>56</v>
      </c>
      <c r="E16" s="100"/>
      <c r="F16" s="100"/>
      <c r="G16" s="100"/>
      <c r="H16" s="100"/>
      <c r="I16" s="100"/>
      <c r="J16" s="75" t="s">
        <v>26</v>
      </c>
      <c r="K16" s="75"/>
      <c r="L16" s="75"/>
      <c r="M16" s="75"/>
      <c r="N16" s="75"/>
      <c r="O16" s="75"/>
      <c r="P16" s="100" t="str">
        <f>+MIR!A13</f>
        <v>Actividad 1.1</v>
      </c>
      <c r="Q16" s="100"/>
    </row>
    <row r="17" spans="1:17" s="4" customFormat="1" ht="42.75" customHeight="1" x14ac:dyDescent="0.2">
      <c r="A17" s="75" t="s">
        <v>27</v>
      </c>
      <c r="B17" s="75"/>
      <c r="C17" s="75"/>
      <c r="D17" s="100" t="str">
        <f>+MIR!B13</f>
        <v>La situación de los inmuebles del patrimonio municipal están actualizados en el registro público de la propiedad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s="4" customFormat="1" ht="12" customHeight="1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ht="20.25" customHeight="1" x14ac:dyDescent="0.2">
      <c r="A19" s="106" t="s">
        <v>28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7" t="s">
        <v>29</v>
      </c>
      <c r="B21" s="107"/>
      <c r="C21" s="107"/>
      <c r="D21" s="107"/>
      <c r="E21" s="107"/>
      <c r="F21" s="71" t="s">
        <v>30</v>
      </c>
      <c r="G21" s="71"/>
      <c r="H21" s="71" t="s">
        <v>31</v>
      </c>
      <c r="I21" s="71"/>
      <c r="J21" s="107" t="s">
        <v>32</v>
      </c>
      <c r="K21" s="107"/>
      <c r="L21" s="107"/>
      <c r="M21" s="107"/>
      <c r="N21" s="107" t="s">
        <v>33</v>
      </c>
      <c r="O21" s="107"/>
      <c r="P21" s="107" t="s">
        <v>34</v>
      </c>
      <c r="Q21" s="107"/>
    </row>
    <row r="22" spans="1:17" ht="29.25" customHeight="1" x14ac:dyDescent="0.2">
      <c r="A22" s="107"/>
      <c r="B22" s="107"/>
      <c r="C22" s="107"/>
      <c r="D22" s="107"/>
      <c r="E22" s="107"/>
      <c r="F22" s="71"/>
      <c r="G22" s="71"/>
      <c r="H22" s="71"/>
      <c r="I22" s="71"/>
      <c r="J22" s="24" t="s">
        <v>35</v>
      </c>
      <c r="K22" s="24" t="s">
        <v>36</v>
      </c>
      <c r="L22" s="24" t="s">
        <v>37</v>
      </c>
      <c r="M22" s="24" t="s">
        <v>38</v>
      </c>
      <c r="N22" s="107"/>
      <c r="O22" s="107"/>
      <c r="P22" s="107"/>
      <c r="Q22" s="107"/>
    </row>
    <row r="23" spans="1:17" s="44" customFormat="1" ht="54" customHeight="1" x14ac:dyDescent="0.2">
      <c r="A23" s="118" t="s">
        <v>299</v>
      </c>
      <c r="B23" s="118"/>
      <c r="C23" s="118"/>
      <c r="D23" s="118"/>
      <c r="E23" s="118"/>
      <c r="F23" s="115" t="s">
        <v>56</v>
      </c>
      <c r="G23" s="115"/>
      <c r="H23" s="115" t="s">
        <v>53</v>
      </c>
      <c r="I23" s="115"/>
      <c r="J23" s="55">
        <v>25</v>
      </c>
      <c r="K23" s="55">
        <v>25</v>
      </c>
      <c r="L23" s="55">
        <v>25</v>
      </c>
      <c r="M23" s="55">
        <v>25</v>
      </c>
      <c r="N23" s="119">
        <f>SUM(J23:M23)</f>
        <v>100</v>
      </c>
      <c r="O23" s="119"/>
      <c r="P23" s="115"/>
      <c r="Q23" s="115"/>
    </row>
    <row r="24" spans="1:17" s="44" customFormat="1" ht="48.95" customHeight="1" x14ac:dyDescent="0.2">
      <c r="A24" s="118" t="s">
        <v>300</v>
      </c>
      <c r="B24" s="118"/>
      <c r="C24" s="118"/>
      <c r="D24" s="118"/>
      <c r="E24" s="118"/>
      <c r="F24" s="115" t="s">
        <v>56</v>
      </c>
      <c r="G24" s="115"/>
      <c r="H24" s="115" t="s">
        <v>53</v>
      </c>
      <c r="I24" s="115"/>
      <c r="J24" s="55">
        <v>25</v>
      </c>
      <c r="K24" s="55">
        <v>25</v>
      </c>
      <c r="L24" s="55">
        <v>25</v>
      </c>
      <c r="M24" s="55">
        <v>25</v>
      </c>
      <c r="N24" s="119">
        <f>SUM(J24:M24)</f>
        <v>100</v>
      </c>
      <c r="O24" s="119"/>
      <c r="P24" s="115"/>
      <c r="Q24" s="115"/>
    </row>
    <row r="25" spans="1:17" s="44" customFormat="1" ht="24.75" customHeight="1" x14ac:dyDescent="0.2">
      <c r="A25" s="114" t="s">
        <v>54</v>
      </c>
      <c r="B25" s="114"/>
      <c r="C25" s="114"/>
      <c r="D25" s="114"/>
      <c r="E25" s="114"/>
      <c r="F25" s="115" t="s">
        <v>55</v>
      </c>
      <c r="G25" s="115"/>
      <c r="H25" s="115"/>
      <c r="I25" s="115"/>
      <c r="J25" s="45">
        <f>+J23/J24*100</f>
        <v>100</v>
      </c>
      <c r="K25" s="45">
        <f t="shared" ref="K25:L25" si="0">+K23/K24*100</f>
        <v>100</v>
      </c>
      <c r="L25" s="45">
        <f t="shared" si="0"/>
        <v>100</v>
      </c>
      <c r="M25" s="45">
        <f>+M23/M24*100</f>
        <v>100</v>
      </c>
      <c r="N25" s="116">
        <f t="shared" ref="N25:O25" si="1">+N23/N24*100</f>
        <v>100</v>
      </c>
      <c r="O25" s="116" t="e">
        <f t="shared" si="1"/>
        <v>#DIV/0!</v>
      </c>
      <c r="P25" s="115"/>
      <c r="Q25" s="115"/>
    </row>
    <row r="26" spans="1:17" ht="18.75" x14ac:dyDescent="0.2">
      <c r="B26" s="1"/>
      <c r="C26" s="11"/>
      <c r="D26" s="11"/>
      <c r="E26" s="11"/>
      <c r="F26" s="11"/>
      <c r="G26" s="11"/>
      <c r="H26" s="11"/>
      <c r="I26" s="11"/>
      <c r="J26" s="11"/>
      <c r="K26" s="11"/>
      <c r="L26" s="1"/>
      <c r="M26" s="1"/>
    </row>
    <row r="27" spans="1:17" x14ac:dyDescent="0.2">
      <c r="B27" s="1"/>
      <c r="C27" s="12"/>
      <c r="D27" s="12"/>
      <c r="E27" s="12"/>
      <c r="F27" s="12"/>
      <c r="G27" s="12"/>
      <c r="H27" s="12"/>
      <c r="I27" s="12"/>
      <c r="J27" s="12"/>
      <c r="K27" s="12"/>
      <c r="L27" s="1"/>
      <c r="M27" s="1"/>
    </row>
    <row r="28" spans="1:17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7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mergeCells count="55"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9" fitToHeight="0" orientation="landscape" horizontalDpi="1200" verticalDpi="1200" r:id="rId1"/>
  <headerFooter>
    <oddHeader>Página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showGridLines="0" topLeftCell="A13" zoomScale="60" zoomScaleNormal="60" workbookViewId="0">
      <selection activeCell="A26" sqref="A26:XFD30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bestFit="1" customWidth="1"/>
    <col min="17" max="17" width="19.85546875" style="2" customWidth="1"/>
    <col min="18" max="16384" width="11.42578125" style="2"/>
  </cols>
  <sheetData>
    <row r="1" spans="1:18" ht="60.75" customHeight="1" x14ac:dyDescent="0.2">
      <c r="A1" s="95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s="4" customFormat="1" ht="9.75" customHeight="1" x14ac:dyDescent="0.2">
      <c r="A2" s="3"/>
      <c r="B2" s="3"/>
      <c r="C2" s="96"/>
      <c r="D2" s="96"/>
      <c r="E2" s="96"/>
      <c r="F2" s="96"/>
      <c r="G2" s="9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8" t="s">
        <v>17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71" t="s">
        <v>1</v>
      </c>
      <c r="B5" s="71" t="s">
        <v>2</v>
      </c>
      <c r="C5" s="71"/>
      <c r="D5" s="71"/>
      <c r="E5" s="71"/>
      <c r="F5" s="71"/>
      <c r="G5" s="71"/>
      <c r="H5" s="71"/>
      <c r="I5" s="71"/>
      <c r="J5" s="71" t="s">
        <v>11</v>
      </c>
      <c r="K5" s="71"/>
      <c r="L5" s="71"/>
      <c r="M5" s="71"/>
      <c r="N5" s="71"/>
      <c r="O5" s="71" t="s">
        <v>10</v>
      </c>
      <c r="P5" s="71"/>
      <c r="Q5" s="71"/>
      <c r="R5" s="3"/>
    </row>
    <row r="6" spans="1:18" s="4" customFormat="1" ht="18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22" t="s">
        <v>3</v>
      </c>
      <c r="K6" s="71" t="s">
        <v>2</v>
      </c>
      <c r="L6" s="71"/>
      <c r="M6" s="71"/>
      <c r="N6" s="71"/>
      <c r="O6" s="22" t="s">
        <v>1</v>
      </c>
      <c r="P6" s="71" t="s">
        <v>2</v>
      </c>
      <c r="Q6" s="71"/>
      <c r="R6" s="3"/>
    </row>
    <row r="7" spans="1:18" s="36" customFormat="1" ht="48.75" customHeight="1" x14ac:dyDescent="0.2">
      <c r="A7" s="34" t="str">
        <f>+MIR!A5</f>
        <v>004</v>
      </c>
      <c r="B7" s="97" t="str">
        <f>+MIR!B5</f>
        <v>PATRIMONIO MUNICIPAL</v>
      </c>
      <c r="C7" s="97"/>
      <c r="D7" s="97"/>
      <c r="E7" s="97"/>
      <c r="F7" s="97"/>
      <c r="G7" s="97"/>
      <c r="H7" s="97"/>
      <c r="I7" s="97"/>
      <c r="J7" s="35" t="str">
        <f>+MIR!J5</f>
        <v>02</v>
      </c>
      <c r="K7" s="98" t="str">
        <f>+MIR!K5</f>
        <v>DESARROLLO URBANO Y CRECIMIENTO SUSTENTABLE  EN INFRAESTRUCTURA</v>
      </c>
      <c r="L7" s="98"/>
      <c r="M7" s="98"/>
      <c r="N7" s="98"/>
      <c r="O7" s="37" t="str">
        <f>+MIR!O5</f>
        <v>02</v>
      </c>
      <c r="P7" s="99" t="str">
        <f>+MIR!P5</f>
        <v>SINDICATURA</v>
      </c>
      <c r="Q7" s="99"/>
    </row>
    <row r="8" spans="1:18" s="4" customFormat="1" ht="41.25" customHeight="1" x14ac:dyDescent="0.2">
      <c r="A8" s="71" t="s">
        <v>18</v>
      </c>
      <c r="B8" s="71"/>
      <c r="C8" s="71"/>
      <c r="D8" s="71"/>
      <c r="E8" s="71"/>
      <c r="F8" s="100" t="str">
        <f>+MIR!G6</f>
        <v xml:space="preserve">Fomentar y formalizar la propiedad jurídica de los bienes muebles e inmuebles en el municipio 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8" s="4" customFormat="1" ht="18" customHeight="1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8" s="4" customFormat="1" ht="21" customHeight="1" x14ac:dyDescent="0.2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36" customHeight="1" x14ac:dyDescent="0.2">
      <c r="A12" s="75" t="s">
        <v>2</v>
      </c>
      <c r="B12" s="75"/>
      <c r="C12" s="75"/>
      <c r="D12" s="100" t="str">
        <f>+MIR!H14</f>
        <v>Porcentaje de audiencias atendidas para representar el Ayuntamiento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23" t="s">
        <v>20</v>
      </c>
      <c r="Q12" s="14" t="s">
        <v>48</v>
      </c>
    </row>
    <row r="13" spans="1:18" s="4" customFormat="1" ht="36" customHeight="1" x14ac:dyDescent="0.2">
      <c r="A13" s="75" t="s">
        <v>21</v>
      </c>
      <c r="B13" s="75"/>
      <c r="C13" s="75"/>
      <c r="D13" s="100" t="s">
        <v>93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8" s="4" customFormat="1" ht="45.6" customHeight="1" x14ac:dyDescent="0.2">
      <c r="A14" s="75" t="s">
        <v>7</v>
      </c>
      <c r="B14" s="75"/>
      <c r="C14" s="75"/>
      <c r="D14" s="102" t="s">
        <v>94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23" t="s">
        <v>43</v>
      </c>
      <c r="Q14" s="14" t="s">
        <v>49</v>
      </c>
    </row>
    <row r="15" spans="1:18" s="4" customFormat="1" ht="33" customHeight="1" x14ac:dyDescent="0.2">
      <c r="A15" s="75" t="s">
        <v>22</v>
      </c>
      <c r="B15" s="75"/>
      <c r="C15" s="75"/>
      <c r="D15" s="100" t="s">
        <v>55</v>
      </c>
      <c r="E15" s="100"/>
      <c r="F15" s="100"/>
      <c r="G15" s="100"/>
      <c r="H15" s="100"/>
      <c r="I15" s="100"/>
      <c r="J15" s="75" t="s">
        <v>23</v>
      </c>
      <c r="K15" s="75"/>
      <c r="L15" s="117" t="s">
        <v>50</v>
      </c>
      <c r="M15" s="117"/>
      <c r="N15" s="117"/>
      <c r="O15" s="117"/>
      <c r="P15" s="23" t="s">
        <v>24</v>
      </c>
      <c r="Q15" s="14" t="s">
        <v>51</v>
      </c>
    </row>
    <row r="16" spans="1:18" s="4" customFormat="1" ht="24" customHeight="1" x14ac:dyDescent="0.2">
      <c r="A16" s="75" t="s">
        <v>25</v>
      </c>
      <c r="B16" s="75"/>
      <c r="C16" s="75"/>
      <c r="D16" s="100" t="s">
        <v>56</v>
      </c>
      <c r="E16" s="100"/>
      <c r="F16" s="100"/>
      <c r="G16" s="100"/>
      <c r="H16" s="100"/>
      <c r="I16" s="100"/>
      <c r="J16" s="75" t="s">
        <v>26</v>
      </c>
      <c r="K16" s="75"/>
      <c r="L16" s="75"/>
      <c r="M16" s="75"/>
      <c r="N16" s="75"/>
      <c r="O16" s="75"/>
      <c r="P16" s="100" t="str">
        <f>+MIR!A14</f>
        <v>Actividad 1.2</v>
      </c>
      <c r="Q16" s="100"/>
    </row>
    <row r="17" spans="1:17" s="4" customFormat="1" ht="42.75" customHeight="1" x14ac:dyDescent="0.2">
      <c r="A17" s="75" t="s">
        <v>27</v>
      </c>
      <c r="B17" s="75"/>
      <c r="C17" s="75"/>
      <c r="D17" s="100" t="str">
        <f>+MIR!B14</f>
        <v>Ayuntamiento representado legalmente en audiencias y diligencias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s="4" customFormat="1" ht="12" customHeight="1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ht="20.25" customHeight="1" x14ac:dyDescent="0.2">
      <c r="A19" s="106" t="s">
        <v>28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7" t="s">
        <v>29</v>
      </c>
      <c r="B21" s="107"/>
      <c r="C21" s="107"/>
      <c r="D21" s="107"/>
      <c r="E21" s="107"/>
      <c r="F21" s="71" t="s">
        <v>30</v>
      </c>
      <c r="G21" s="71"/>
      <c r="H21" s="71" t="s">
        <v>31</v>
      </c>
      <c r="I21" s="71"/>
      <c r="J21" s="107" t="s">
        <v>32</v>
      </c>
      <c r="K21" s="107"/>
      <c r="L21" s="107"/>
      <c r="M21" s="107"/>
      <c r="N21" s="107" t="s">
        <v>33</v>
      </c>
      <c r="O21" s="107"/>
      <c r="P21" s="107" t="s">
        <v>34</v>
      </c>
      <c r="Q21" s="107"/>
    </row>
    <row r="22" spans="1:17" ht="29.25" customHeight="1" x14ac:dyDescent="0.2">
      <c r="A22" s="107"/>
      <c r="B22" s="107"/>
      <c r="C22" s="107"/>
      <c r="D22" s="107"/>
      <c r="E22" s="107"/>
      <c r="F22" s="71"/>
      <c r="G22" s="71"/>
      <c r="H22" s="71"/>
      <c r="I22" s="71"/>
      <c r="J22" s="24" t="s">
        <v>35</v>
      </c>
      <c r="K22" s="24" t="s">
        <v>36</v>
      </c>
      <c r="L22" s="24" t="s">
        <v>37</v>
      </c>
      <c r="M22" s="24" t="s">
        <v>38</v>
      </c>
      <c r="N22" s="107"/>
      <c r="O22" s="107"/>
      <c r="P22" s="107"/>
      <c r="Q22" s="107"/>
    </row>
    <row r="23" spans="1:17" s="44" customFormat="1" ht="48.95" customHeight="1" x14ac:dyDescent="0.2">
      <c r="A23" s="118" t="s">
        <v>95</v>
      </c>
      <c r="B23" s="118"/>
      <c r="C23" s="118"/>
      <c r="D23" s="118"/>
      <c r="E23" s="118"/>
      <c r="F23" s="115" t="s">
        <v>97</v>
      </c>
      <c r="G23" s="115"/>
      <c r="H23" s="115" t="s">
        <v>53</v>
      </c>
      <c r="I23" s="115"/>
      <c r="J23" s="55">
        <v>10</v>
      </c>
      <c r="K23" s="55">
        <v>10</v>
      </c>
      <c r="L23" s="55">
        <v>10</v>
      </c>
      <c r="M23" s="55">
        <v>10</v>
      </c>
      <c r="N23" s="119">
        <f>SUM(J23:M23)</f>
        <v>40</v>
      </c>
      <c r="O23" s="119"/>
      <c r="P23" s="115"/>
      <c r="Q23" s="115"/>
    </row>
    <row r="24" spans="1:17" s="44" customFormat="1" ht="48.95" customHeight="1" x14ac:dyDescent="0.2">
      <c r="A24" s="118" t="s">
        <v>96</v>
      </c>
      <c r="B24" s="118"/>
      <c r="C24" s="118"/>
      <c r="D24" s="118"/>
      <c r="E24" s="118"/>
      <c r="F24" s="115" t="s">
        <v>97</v>
      </c>
      <c r="G24" s="115"/>
      <c r="H24" s="115" t="s">
        <v>53</v>
      </c>
      <c r="I24" s="115"/>
      <c r="J24" s="55">
        <v>10</v>
      </c>
      <c r="K24" s="55">
        <v>10</v>
      </c>
      <c r="L24" s="55">
        <v>10</v>
      </c>
      <c r="M24" s="55">
        <v>10</v>
      </c>
      <c r="N24" s="119">
        <f>SUM(J24:M24)</f>
        <v>40</v>
      </c>
      <c r="O24" s="119"/>
      <c r="P24" s="115"/>
      <c r="Q24" s="115"/>
    </row>
    <row r="25" spans="1:17" s="44" customFormat="1" ht="24.75" customHeight="1" x14ac:dyDescent="0.2">
      <c r="A25" s="114" t="s">
        <v>54</v>
      </c>
      <c r="B25" s="114"/>
      <c r="C25" s="114"/>
      <c r="D25" s="114"/>
      <c r="E25" s="114"/>
      <c r="F25" s="115" t="s">
        <v>55</v>
      </c>
      <c r="G25" s="115"/>
      <c r="H25" s="115"/>
      <c r="I25" s="115"/>
      <c r="J25" s="45">
        <f>+J23/J24*100</f>
        <v>100</v>
      </c>
      <c r="K25" s="45">
        <f t="shared" ref="K25:L25" si="0">+K23/K24*100</f>
        <v>100</v>
      </c>
      <c r="L25" s="45">
        <f t="shared" si="0"/>
        <v>100</v>
      </c>
      <c r="M25" s="45">
        <f>+M23/M24*100</f>
        <v>100</v>
      </c>
      <c r="N25" s="116">
        <f t="shared" ref="N25:O25" si="1">+N23/N24*100</f>
        <v>100</v>
      </c>
      <c r="O25" s="116" t="e">
        <f t="shared" si="1"/>
        <v>#DIV/0!</v>
      </c>
      <c r="P25" s="115"/>
      <c r="Q25" s="115"/>
    </row>
    <row r="26" spans="1:17" x14ac:dyDescent="0.2">
      <c r="B26" s="1"/>
      <c r="C26" s="10"/>
      <c r="D26" s="10"/>
      <c r="E26" s="10"/>
      <c r="F26" s="10"/>
      <c r="G26" s="10"/>
      <c r="H26" s="10"/>
      <c r="I26" s="10"/>
      <c r="J26" s="10"/>
      <c r="K26" s="10"/>
      <c r="L26" s="1"/>
      <c r="M26" s="1"/>
    </row>
    <row r="27" spans="1:17" ht="18.75" x14ac:dyDescent="0.2">
      <c r="B27" s="1"/>
      <c r="C27" s="11"/>
      <c r="D27" s="11"/>
      <c r="E27" s="11"/>
      <c r="F27" s="11"/>
      <c r="G27" s="11"/>
      <c r="H27" s="11"/>
      <c r="I27" s="11"/>
      <c r="J27" s="11"/>
      <c r="K27" s="11"/>
      <c r="L27" s="1"/>
      <c r="M27" s="1"/>
    </row>
    <row r="28" spans="1:17" x14ac:dyDescent="0.2">
      <c r="B28" s="1"/>
      <c r="C28" s="12"/>
      <c r="D28" s="12"/>
      <c r="E28" s="12"/>
      <c r="F28" s="12"/>
      <c r="G28" s="12"/>
      <c r="H28" s="12"/>
      <c r="I28" s="12"/>
      <c r="J28" s="12"/>
      <c r="K28" s="12"/>
      <c r="L28" s="1"/>
      <c r="M28" s="1"/>
    </row>
    <row r="29" spans="1:17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7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</sheetData>
  <mergeCells count="55"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9" fitToHeight="0" orientation="landscape" horizontalDpi="1200" verticalDpi="1200" r:id="rId1"/>
  <headerFooter>
    <oddHeader>Página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showGridLines="0" topLeftCell="A13" zoomScale="60" zoomScaleNormal="60" workbookViewId="0">
      <selection activeCell="A26" sqref="A26:XFD2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bestFit="1" customWidth="1"/>
    <col min="17" max="17" width="19.5703125" style="2" customWidth="1"/>
    <col min="18" max="16384" width="11.42578125" style="2"/>
  </cols>
  <sheetData>
    <row r="1" spans="1:18" ht="60.75" customHeight="1" x14ac:dyDescent="0.2">
      <c r="A1" s="95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s="4" customFormat="1" ht="9.75" customHeight="1" x14ac:dyDescent="0.2">
      <c r="A2" s="3"/>
      <c r="B2" s="3"/>
      <c r="C2" s="96"/>
      <c r="D2" s="96"/>
      <c r="E2" s="96"/>
      <c r="F2" s="96"/>
      <c r="G2" s="9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8" t="s">
        <v>17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71" t="s">
        <v>1</v>
      </c>
      <c r="B5" s="71" t="s">
        <v>2</v>
      </c>
      <c r="C5" s="71"/>
      <c r="D5" s="71"/>
      <c r="E5" s="71"/>
      <c r="F5" s="71"/>
      <c r="G5" s="71"/>
      <c r="H5" s="71"/>
      <c r="I5" s="71"/>
      <c r="J5" s="71" t="s">
        <v>11</v>
      </c>
      <c r="K5" s="71"/>
      <c r="L5" s="71"/>
      <c r="M5" s="71"/>
      <c r="N5" s="71"/>
      <c r="O5" s="71" t="s">
        <v>10</v>
      </c>
      <c r="P5" s="71"/>
      <c r="Q5" s="71"/>
      <c r="R5" s="3"/>
    </row>
    <row r="6" spans="1:18" s="4" customFormat="1" ht="18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22" t="s">
        <v>3</v>
      </c>
      <c r="K6" s="71" t="s">
        <v>2</v>
      </c>
      <c r="L6" s="71"/>
      <c r="M6" s="71"/>
      <c r="N6" s="71"/>
      <c r="O6" s="22" t="s">
        <v>1</v>
      </c>
      <c r="P6" s="71" t="s">
        <v>2</v>
      </c>
      <c r="Q6" s="71"/>
      <c r="R6" s="3"/>
    </row>
    <row r="7" spans="1:18" s="36" customFormat="1" ht="48.75" customHeight="1" x14ac:dyDescent="0.2">
      <c r="A7" s="34" t="str">
        <f>+MIR!A5</f>
        <v>004</v>
      </c>
      <c r="B7" s="97" t="str">
        <f>+MIR!B5</f>
        <v>PATRIMONIO MUNICIPAL</v>
      </c>
      <c r="C7" s="97"/>
      <c r="D7" s="97"/>
      <c r="E7" s="97"/>
      <c r="F7" s="97"/>
      <c r="G7" s="97"/>
      <c r="H7" s="97"/>
      <c r="I7" s="97"/>
      <c r="J7" s="35" t="str">
        <f>+MIR!J5</f>
        <v>02</v>
      </c>
      <c r="K7" s="98" t="str">
        <f>+MIR!K5</f>
        <v>DESARROLLO URBANO Y CRECIMIENTO SUSTENTABLE  EN INFRAESTRUCTURA</v>
      </c>
      <c r="L7" s="98"/>
      <c r="M7" s="98"/>
      <c r="N7" s="98"/>
      <c r="O7" s="37" t="str">
        <f>+MIR!O5</f>
        <v>02</v>
      </c>
      <c r="P7" s="99" t="str">
        <f>+MIR!P5</f>
        <v>SINDICATURA</v>
      </c>
      <c r="Q7" s="99"/>
    </row>
    <row r="8" spans="1:18" s="4" customFormat="1" ht="41.25" customHeight="1" x14ac:dyDescent="0.2">
      <c r="A8" s="71" t="s">
        <v>18</v>
      </c>
      <c r="B8" s="71"/>
      <c r="C8" s="71"/>
      <c r="D8" s="71"/>
      <c r="E8" s="71"/>
      <c r="F8" s="100" t="str">
        <f>+MIR!G6</f>
        <v xml:space="preserve">Fomentar y formalizar la propiedad jurídica de los bienes muebles e inmuebles en el municipio 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8" s="4" customFormat="1" ht="18" customHeight="1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8" s="4" customFormat="1" ht="21" customHeight="1" x14ac:dyDescent="0.2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32.25" customHeight="1" x14ac:dyDescent="0.2">
      <c r="A12" s="75" t="s">
        <v>2</v>
      </c>
      <c r="B12" s="75"/>
      <c r="C12" s="75"/>
      <c r="D12" s="100" t="str">
        <f>+MIR!H15</f>
        <v>Porcentaje de documentos elaborados para contestar demandas contra el Ayuntamiento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23" t="s">
        <v>20</v>
      </c>
      <c r="Q12" s="14" t="s">
        <v>48</v>
      </c>
    </row>
    <row r="13" spans="1:18" s="4" customFormat="1" ht="32.25" customHeight="1" x14ac:dyDescent="0.2">
      <c r="A13" s="75" t="s">
        <v>21</v>
      </c>
      <c r="B13" s="75"/>
      <c r="C13" s="75"/>
      <c r="D13" s="100" t="s">
        <v>102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8" s="4" customFormat="1" ht="32.25" customHeight="1" x14ac:dyDescent="0.2">
      <c r="A14" s="75" t="s">
        <v>7</v>
      </c>
      <c r="B14" s="75"/>
      <c r="C14" s="75"/>
      <c r="D14" s="102" t="s">
        <v>99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23" t="s">
        <v>43</v>
      </c>
      <c r="Q14" s="14" t="s">
        <v>49</v>
      </c>
    </row>
    <row r="15" spans="1:18" s="4" customFormat="1" ht="32.25" customHeight="1" x14ac:dyDescent="0.2">
      <c r="A15" s="75" t="s">
        <v>22</v>
      </c>
      <c r="B15" s="75"/>
      <c r="C15" s="75"/>
      <c r="D15" s="100" t="s">
        <v>55</v>
      </c>
      <c r="E15" s="100"/>
      <c r="F15" s="100"/>
      <c r="G15" s="100"/>
      <c r="H15" s="100"/>
      <c r="I15" s="100"/>
      <c r="J15" s="75" t="s">
        <v>23</v>
      </c>
      <c r="K15" s="75"/>
      <c r="L15" s="117" t="s">
        <v>50</v>
      </c>
      <c r="M15" s="117"/>
      <c r="N15" s="117"/>
      <c r="O15" s="117"/>
      <c r="P15" s="23" t="s">
        <v>24</v>
      </c>
      <c r="Q15" s="14" t="s">
        <v>51</v>
      </c>
    </row>
    <row r="16" spans="1:18" s="4" customFormat="1" ht="32.25" customHeight="1" x14ac:dyDescent="0.2">
      <c r="A16" s="75" t="s">
        <v>25</v>
      </c>
      <c r="B16" s="75"/>
      <c r="C16" s="75"/>
      <c r="D16" s="100" t="s">
        <v>56</v>
      </c>
      <c r="E16" s="100"/>
      <c r="F16" s="100"/>
      <c r="G16" s="100"/>
      <c r="H16" s="100"/>
      <c r="I16" s="100"/>
      <c r="J16" s="75" t="s">
        <v>26</v>
      </c>
      <c r="K16" s="75"/>
      <c r="L16" s="75"/>
      <c r="M16" s="75"/>
      <c r="N16" s="75"/>
      <c r="O16" s="75"/>
      <c r="P16" s="100" t="str">
        <f>+MIR!A15</f>
        <v>Actividad 1.3</v>
      </c>
      <c r="Q16" s="100"/>
    </row>
    <row r="17" spans="1:17" s="4" customFormat="1" ht="32.25" customHeight="1" x14ac:dyDescent="0.2">
      <c r="A17" s="75" t="s">
        <v>27</v>
      </c>
      <c r="B17" s="75"/>
      <c r="C17" s="75"/>
      <c r="D17" s="100" t="str">
        <f>+MIR!B15</f>
        <v xml:space="preserve">Las demandas contra el Ayuntamiento son respondidas oportunamente 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s="4" customFormat="1" ht="12" customHeight="1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ht="20.25" customHeight="1" x14ac:dyDescent="0.2">
      <c r="A19" s="106" t="s">
        <v>28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7" t="s">
        <v>29</v>
      </c>
      <c r="B21" s="107"/>
      <c r="C21" s="107"/>
      <c r="D21" s="107"/>
      <c r="E21" s="107"/>
      <c r="F21" s="71" t="s">
        <v>30</v>
      </c>
      <c r="G21" s="71"/>
      <c r="H21" s="71" t="s">
        <v>31</v>
      </c>
      <c r="I21" s="71"/>
      <c r="J21" s="107" t="s">
        <v>32</v>
      </c>
      <c r="K21" s="107"/>
      <c r="L21" s="107"/>
      <c r="M21" s="107"/>
      <c r="N21" s="107" t="s">
        <v>33</v>
      </c>
      <c r="O21" s="107"/>
      <c r="P21" s="107" t="s">
        <v>34</v>
      </c>
      <c r="Q21" s="107"/>
    </row>
    <row r="22" spans="1:17" ht="29.25" customHeight="1" x14ac:dyDescent="0.2">
      <c r="A22" s="107"/>
      <c r="B22" s="107"/>
      <c r="C22" s="107"/>
      <c r="D22" s="107"/>
      <c r="E22" s="107"/>
      <c r="F22" s="71"/>
      <c r="G22" s="71"/>
      <c r="H22" s="71"/>
      <c r="I22" s="71"/>
      <c r="J22" s="24" t="s">
        <v>35</v>
      </c>
      <c r="K22" s="24" t="s">
        <v>36</v>
      </c>
      <c r="L22" s="24" t="s">
        <v>37</v>
      </c>
      <c r="M22" s="24" t="s">
        <v>38</v>
      </c>
      <c r="N22" s="107"/>
      <c r="O22" s="107"/>
      <c r="P22" s="107"/>
      <c r="Q22" s="107"/>
    </row>
    <row r="23" spans="1:17" s="44" customFormat="1" ht="54.95" customHeight="1" x14ac:dyDescent="0.2">
      <c r="A23" s="118" t="s">
        <v>98</v>
      </c>
      <c r="B23" s="118"/>
      <c r="C23" s="118"/>
      <c r="D23" s="118"/>
      <c r="E23" s="118"/>
      <c r="F23" s="115" t="s">
        <v>101</v>
      </c>
      <c r="G23" s="115"/>
      <c r="H23" s="115" t="s">
        <v>53</v>
      </c>
      <c r="I23" s="115"/>
      <c r="J23" s="55">
        <v>5</v>
      </c>
      <c r="K23" s="55">
        <v>5</v>
      </c>
      <c r="L23" s="55">
        <v>5</v>
      </c>
      <c r="M23" s="55">
        <v>5</v>
      </c>
      <c r="N23" s="119">
        <f>SUM(J23:M23)</f>
        <v>20</v>
      </c>
      <c r="O23" s="119"/>
      <c r="P23" s="115"/>
      <c r="Q23" s="115"/>
    </row>
    <row r="24" spans="1:17" s="44" customFormat="1" ht="57.95" customHeight="1" x14ac:dyDescent="0.2">
      <c r="A24" s="118" t="s">
        <v>100</v>
      </c>
      <c r="B24" s="118"/>
      <c r="C24" s="118"/>
      <c r="D24" s="118"/>
      <c r="E24" s="118"/>
      <c r="F24" s="115" t="s">
        <v>101</v>
      </c>
      <c r="G24" s="115"/>
      <c r="H24" s="115" t="s">
        <v>53</v>
      </c>
      <c r="I24" s="115"/>
      <c r="J24" s="55">
        <v>5</v>
      </c>
      <c r="K24" s="55">
        <v>5</v>
      </c>
      <c r="L24" s="55">
        <v>5</v>
      </c>
      <c r="M24" s="55">
        <v>5</v>
      </c>
      <c r="N24" s="119">
        <f>SUM(J24:M24)</f>
        <v>20</v>
      </c>
      <c r="O24" s="119"/>
      <c r="P24" s="115"/>
      <c r="Q24" s="115"/>
    </row>
    <row r="25" spans="1:17" s="44" customFormat="1" ht="24.75" customHeight="1" x14ac:dyDescent="0.2">
      <c r="A25" s="114" t="s">
        <v>54</v>
      </c>
      <c r="B25" s="114"/>
      <c r="C25" s="114"/>
      <c r="D25" s="114"/>
      <c r="E25" s="114"/>
      <c r="F25" s="115" t="s">
        <v>55</v>
      </c>
      <c r="G25" s="115"/>
      <c r="H25" s="115"/>
      <c r="I25" s="115"/>
      <c r="J25" s="45">
        <f>+J23/J24*100</f>
        <v>100</v>
      </c>
      <c r="K25" s="45">
        <f t="shared" ref="K25:L25" si="0">+K23/K24*100</f>
        <v>100</v>
      </c>
      <c r="L25" s="45">
        <f t="shared" si="0"/>
        <v>100</v>
      </c>
      <c r="M25" s="45">
        <f>+M23/M24*100</f>
        <v>100</v>
      </c>
      <c r="N25" s="116">
        <f t="shared" ref="N25:O25" si="1">+N23/N24*100</f>
        <v>100</v>
      </c>
      <c r="O25" s="116" t="e">
        <f t="shared" si="1"/>
        <v>#DIV/0!</v>
      </c>
      <c r="P25" s="115"/>
      <c r="Q25" s="115"/>
    </row>
    <row r="26" spans="1:17" x14ac:dyDescent="0.2">
      <c r="B26" s="1"/>
      <c r="C26" s="10"/>
      <c r="D26" s="10"/>
      <c r="E26" s="10"/>
      <c r="F26" s="10"/>
      <c r="G26" s="10"/>
      <c r="H26" s="10"/>
      <c r="I26" s="10"/>
      <c r="J26" s="10"/>
      <c r="K26" s="10"/>
      <c r="L26" s="1"/>
      <c r="M26" s="1"/>
    </row>
    <row r="27" spans="1:17" ht="18.75" x14ac:dyDescent="0.2">
      <c r="B27" s="1"/>
      <c r="C27" s="11"/>
      <c r="D27" s="11"/>
      <c r="E27" s="11"/>
      <c r="F27" s="11"/>
      <c r="G27" s="11"/>
      <c r="H27" s="11"/>
      <c r="I27" s="11"/>
      <c r="J27" s="11"/>
      <c r="K27" s="11"/>
      <c r="L27" s="1"/>
      <c r="M27" s="1"/>
    </row>
    <row r="28" spans="1:17" x14ac:dyDescent="0.2">
      <c r="B28" s="1"/>
      <c r="C28" s="12"/>
      <c r="D28" s="12"/>
      <c r="E28" s="12"/>
      <c r="F28" s="12"/>
      <c r="G28" s="12"/>
      <c r="H28" s="12"/>
      <c r="I28" s="12"/>
      <c r="J28" s="12"/>
      <c r="K28" s="12"/>
      <c r="L28" s="1"/>
      <c r="M28" s="1"/>
    </row>
    <row r="29" spans="1:17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7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</sheetData>
  <mergeCells count="55"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9" fitToHeight="0" orientation="landscape" horizontalDpi="1200" verticalDpi="1200" r:id="rId1"/>
  <headerFooter>
    <oddHeader>Página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showGridLines="0" topLeftCell="A13" zoomScale="60" zoomScaleNormal="60" workbookViewId="0">
      <selection activeCell="A26" sqref="A26:XFD3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bestFit="1" customWidth="1"/>
    <col min="17" max="17" width="19.5703125" style="2" customWidth="1"/>
    <col min="18" max="16384" width="11.42578125" style="2"/>
  </cols>
  <sheetData>
    <row r="1" spans="1:18" ht="60.75" customHeight="1" x14ac:dyDescent="0.2">
      <c r="A1" s="95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s="4" customFormat="1" ht="9.75" customHeight="1" x14ac:dyDescent="0.2">
      <c r="A2" s="3"/>
      <c r="B2" s="3"/>
      <c r="C2" s="96"/>
      <c r="D2" s="96"/>
      <c r="E2" s="96"/>
      <c r="F2" s="96"/>
      <c r="G2" s="9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8" t="s">
        <v>17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71" t="s">
        <v>1</v>
      </c>
      <c r="B5" s="71" t="s">
        <v>2</v>
      </c>
      <c r="C5" s="71"/>
      <c r="D5" s="71"/>
      <c r="E5" s="71"/>
      <c r="F5" s="71"/>
      <c r="G5" s="71"/>
      <c r="H5" s="71"/>
      <c r="I5" s="71"/>
      <c r="J5" s="71" t="s">
        <v>11</v>
      </c>
      <c r="K5" s="71"/>
      <c r="L5" s="71"/>
      <c r="M5" s="71"/>
      <c r="N5" s="71"/>
      <c r="O5" s="71" t="s">
        <v>10</v>
      </c>
      <c r="P5" s="71"/>
      <c r="Q5" s="71"/>
      <c r="R5" s="3"/>
    </row>
    <row r="6" spans="1:18" s="4" customFormat="1" ht="18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22" t="s">
        <v>3</v>
      </c>
      <c r="K6" s="71" t="s">
        <v>2</v>
      </c>
      <c r="L6" s="71"/>
      <c r="M6" s="71"/>
      <c r="N6" s="71"/>
      <c r="O6" s="22" t="s">
        <v>1</v>
      </c>
      <c r="P6" s="71" t="s">
        <v>2</v>
      </c>
      <c r="Q6" s="71"/>
      <c r="R6" s="3"/>
    </row>
    <row r="7" spans="1:18" s="36" customFormat="1" ht="48.75" customHeight="1" x14ac:dyDescent="0.2">
      <c r="A7" s="34" t="str">
        <f>+MIR!A5</f>
        <v>004</v>
      </c>
      <c r="B7" s="97" t="str">
        <f>+MIR!B5</f>
        <v>PATRIMONIO MUNICIPAL</v>
      </c>
      <c r="C7" s="97"/>
      <c r="D7" s="97"/>
      <c r="E7" s="97"/>
      <c r="F7" s="97"/>
      <c r="G7" s="97"/>
      <c r="H7" s="97"/>
      <c r="I7" s="97"/>
      <c r="J7" s="35" t="str">
        <f>+MIR!J5</f>
        <v>02</v>
      </c>
      <c r="K7" s="98" t="str">
        <f>+MIR!K5</f>
        <v>DESARROLLO URBANO Y CRECIMIENTO SUSTENTABLE  EN INFRAESTRUCTURA</v>
      </c>
      <c r="L7" s="98"/>
      <c r="M7" s="98"/>
      <c r="N7" s="98"/>
      <c r="O7" s="37" t="str">
        <f>+MIR!O5</f>
        <v>02</v>
      </c>
      <c r="P7" s="99" t="str">
        <f>+MIR!P5</f>
        <v>SINDICATURA</v>
      </c>
      <c r="Q7" s="99"/>
    </row>
    <row r="8" spans="1:18" s="4" customFormat="1" ht="41.25" customHeight="1" x14ac:dyDescent="0.2">
      <c r="A8" s="71" t="s">
        <v>18</v>
      </c>
      <c r="B8" s="71"/>
      <c r="C8" s="71"/>
      <c r="D8" s="71"/>
      <c r="E8" s="71"/>
      <c r="F8" s="100" t="str">
        <f>+MIR!G6</f>
        <v xml:space="preserve">Fomentar y formalizar la propiedad jurídica de los bienes muebles e inmuebles en el municipio 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8" s="4" customFormat="1" ht="18" customHeight="1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8" s="4" customFormat="1" ht="21" customHeight="1" x14ac:dyDescent="0.2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36" customHeight="1" x14ac:dyDescent="0.2">
      <c r="A12" s="75" t="s">
        <v>2</v>
      </c>
      <c r="B12" s="75"/>
      <c r="C12" s="75"/>
      <c r="D12" s="100" t="str">
        <f>+MIR!H16</f>
        <v>Porcentaje de Informes de requerimientos cumplimentados ante autoridades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23" t="s">
        <v>20</v>
      </c>
      <c r="Q12" s="14" t="s">
        <v>48</v>
      </c>
    </row>
    <row r="13" spans="1:18" s="4" customFormat="1" ht="36" customHeight="1" x14ac:dyDescent="0.2">
      <c r="A13" s="75" t="s">
        <v>21</v>
      </c>
      <c r="B13" s="75"/>
      <c r="C13" s="75"/>
      <c r="D13" s="100" t="s">
        <v>103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8" s="4" customFormat="1" ht="45.6" customHeight="1" x14ac:dyDescent="0.2">
      <c r="A14" s="75" t="s">
        <v>7</v>
      </c>
      <c r="B14" s="75"/>
      <c r="C14" s="75"/>
      <c r="D14" s="102" t="s">
        <v>104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23" t="s">
        <v>43</v>
      </c>
      <c r="Q14" s="14" t="s">
        <v>49</v>
      </c>
    </row>
    <row r="15" spans="1:18" s="4" customFormat="1" ht="33" customHeight="1" x14ac:dyDescent="0.2">
      <c r="A15" s="75" t="s">
        <v>22</v>
      </c>
      <c r="B15" s="75"/>
      <c r="C15" s="75"/>
      <c r="D15" s="100" t="s">
        <v>55</v>
      </c>
      <c r="E15" s="100"/>
      <c r="F15" s="100"/>
      <c r="G15" s="100"/>
      <c r="H15" s="100"/>
      <c r="I15" s="100"/>
      <c r="J15" s="75" t="s">
        <v>23</v>
      </c>
      <c r="K15" s="75"/>
      <c r="L15" s="117" t="s">
        <v>50</v>
      </c>
      <c r="M15" s="117"/>
      <c r="N15" s="117"/>
      <c r="O15" s="117"/>
      <c r="P15" s="23" t="s">
        <v>24</v>
      </c>
      <c r="Q15" s="14" t="s">
        <v>51</v>
      </c>
    </row>
    <row r="16" spans="1:18" s="4" customFormat="1" ht="24" customHeight="1" x14ac:dyDescent="0.2">
      <c r="A16" s="75" t="s">
        <v>25</v>
      </c>
      <c r="B16" s="75"/>
      <c r="C16" s="75"/>
      <c r="D16" s="100" t="s">
        <v>56</v>
      </c>
      <c r="E16" s="100"/>
      <c r="F16" s="100"/>
      <c r="G16" s="100"/>
      <c r="H16" s="100"/>
      <c r="I16" s="100"/>
      <c r="J16" s="75" t="s">
        <v>26</v>
      </c>
      <c r="K16" s="75"/>
      <c r="L16" s="75"/>
      <c r="M16" s="75"/>
      <c r="N16" s="75"/>
      <c r="O16" s="75"/>
      <c r="P16" s="100" t="str">
        <f>+MIR!A16</f>
        <v>Actividad 1.4</v>
      </c>
      <c r="Q16" s="100"/>
    </row>
    <row r="17" spans="1:17" s="4" customFormat="1" ht="42.75" customHeight="1" x14ac:dyDescent="0.2">
      <c r="A17" s="75" t="s">
        <v>27</v>
      </c>
      <c r="B17" s="75"/>
      <c r="C17" s="75"/>
      <c r="D17" s="100" t="str">
        <f>+MIR!B16</f>
        <v xml:space="preserve">Informes y requerimientos presentados oportunamente ante autoridades legales 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s="4" customFormat="1" ht="12" customHeight="1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ht="20.25" customHeight="1" x14ac:dyDescent="0.2">
      <c r="A19" s="106" t="s">
        <v>28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7" t="s">
        <v>29</v>
      </c>
      <c r="B21" s="107"/>
      <c r="C21" s="107"/>
      <c r="D21" s="107"/>
      <c r="E21" s="107"/>
      <c r="F21" s="71" t="s">
        <v>30</v>
      </c>
      <c r="G21" s="71"/>
      <c r="H21" s="71" t="s">
        <v>31</v>
      </c>
      <c r="I21" s="71"/>
      <c r="J21" s="107" t="s">
        <v>32</v>
      </c>
      <c r="K21" s="107"/>
      <c r="L21" s="107"/>
      <c r="M21" s="107"/>
      <c r="N21" s="107" t="s">
        <v>33</v>
      </c>
      <c r="O21" s="107"/>
      <c r="P21" s="107" t="s">
        <v>34</v>
      </c>
      <c r="Q21" s="107"/>
    </row>
    <row r="22" spans="1:17" ht="29.25" customHeight="1" x14ac:dyDescent="0.2">
      <c r="A22" s="107"/>
      <c r="B22" s="107"/>
      <c r="C22" s="107"/>
      <c r="D22" s="107"/>
      <c r="E22" s="107"/>
      <c r="F22" s="71"/>
      <c r="G22" s="71"/>
      <c r="H22" s="71"/>
      <c r="I22" s="71"/>
      <c r="J22" s="24" t="s">
        <v>35</v>
      </c>
      <c r="K22" s="24" t="s">
        <v>36</v>
      </c>
      <c r="L22" s="24" t="s">
        <v>37</v>
      </c>
      <c r="M22" s="24" t="s">
        <v>38</v>
      </c>
      <c r="N22" s="107"/>
      <c r="O22" s="107"/>
      <c r="P22" s="107"/>
      <c r="Q22" s="107"/>
    </row>
    <row r="23" spans="1:17" s="44" customFormat="1" ht="48.95" customHeight="1" x14ac:dyDescent="0.2">
      <c r="A23" s="118" t="s">
        <v>105</v>
      </c>
      <c r="B23" s="118"/>
      <c r="C23" s="118"/>
      <c r="D23" s="118"/>
      <c r="E23" s="118"/>
      <c r="F23" s="115" t="s">
        <v>107</v>
      </c>
      <c r="G23" s="115"/>
      <c r="H23" s="115" t="s">
        <v>53</v>
      </c>
      <c r="I23" s="115"/>
      <c r="J23" s="55">
        <v>10</v>
      </c>
      <c r="K23" s="55">
        <v>10</v>
      </c>
      <c r="L23" s="55">
        <v>10</v>
      </c>
      <c r="M23" s="55">
        <v>10</v>
      </c>
      <c r="N23" s="119">
        <f>SUM(J23:M23)</f>
        <v>40</v>
      </c>
      <c r="O23" s="119"/>
      <c r="P23" s="115"/>
      <c r="Q23" s="115"/>
    </row>
    <row r="24" spans="1:17" s="44" customFormat="1" ht="48.95" customHeight="1" x14ac:dyDescent="0.2">
      <c r="A24" s="118" t="s">
        <v>106</v>
      </c>
      <c r="B24" s="118"/>
      <c r="C24" s="118"/>
      <c r="D24" s="118"/>
      <c r="E24" s="118"/>
      <c r="F24" s="115" t="s">
        <v>107</v>
      </c>
      <c r="G24" s="115"/>
      <c r="H24" s="115" t="s">
        <v>53</v>
      </c>
      <c r="I24" s="115"/>
      <c r="J24" s="55">
        <v>10</v>
      </c>
      <c r="K24" s="55">
        <v>10</v>
      </c>
      <c r="L24" s="55">
        <v>10</v>
      </c>
      <c r="M24" s="55">
        <v>10</v>
      </c>
      <c r="N24" s="119">
        <f>SUM(J24:M24)</f>
        <v>40</v>
      </c>
      <c r="O24" s="119"/>
      <c r="P24" s="115"/>
      <c r="Q24" s="115"/>
    </row>
    <row r="25" spans="1:17" s="44" customFormat="1" ht="24.75" customHeight="1" x14ac:dyDescent="0.2">
      <c r="A25" s="114" t="s">
        <v>54</v>
      </c>
      <c r="B25" s="114"/>
      <c r="C25" s="114"/>
      <c r="D25" s="114"/>
      <c r="E25" s="114"/>
      <c r="F25" s="115" t="s">
        <v>55</v>
      </c>
      <c r="G25" s="115"/>
      <c r="H25" s="115"/>
      <c r="I25" s="115"/>
      <c r="J25" s="45">
        <f>+J23/J24*100</f>
        <v>100</v>
      </c>
      <c r="K25" s="45">
        <f t="shared" ref="K25:L25" si="0">+K23/K24*100</f>
        <v>100</v>
      </c>
      <c r="L25" s="45">
        <f t="shared" si="0"/>
        <v>100</v>
      </c>
      <c r="M25" s="45">
        <f>+M23/M24*100</f>
        <v>100</v>
      </c>
      <c r="N25" s="116">
        <f t="shared" ref="N25:O25" si="1">+N23/N24*100</f>
        <v>100</v>
      </c>
      <c r="O25" s="116" t="e">
        <f t="shared" si="1"/>
        <v>#DIV/0!</v>
      </c>
      <c r="P25" s="115"/>
      <c r="Q25" s="115"/>
    </row>
    <row r="26" spans="1:17" ht="18.75" x14ac:dyDescent="0.2">
      <c r="B26" s="1"/>
      <c r="C26" s="11"/>
      <c r="D26" s="11"/>
      <c r="E26" s="11"/>
      <c r="F26" s="11"/>
      <c r="G26" s="11"/>
      <c r="H26" s="11"/>
      <c r="I26" s="11"/>
      <c r="J26" s="11"/>
      <c r="K26" s="11"/>
      <c r="L26" s="1"/>
      <c r="M26" s="1"/>
    </row>
    <row r="27" spans="1:17" x14ac:dyDescent="0.2">
      <c r="B27" s="1"/>
      <c r="C27" s="12"/>
      <c r="D27" s="12"/>
      <c r="E27" s="12"/>
      <c r="F27" s="12"/>
      <c r="G27" s="12"/>
      <c r="H27" s="12"/>
      <c r="I27" s="12"/>
      <c r="J27" s="12"/>
      <c r="K27" s="12"/>
      <c r="L27" s="1"/>
      <c r="M27" s="1"/>
    </row>
    <row r="28" spans="1:17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7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mergeCells count="55"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9" fitToHeight="0" orientation="landscape" horizontalDpi="1200" verticalDpi="1200" r:id="rId1"/>
  <headerFooter>
    <oddHeader>Página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showGridLines="0" topLeftCell="A13" zoomScale="60" zoomScaleNormal="60" workbookViewId="0">
      <selection activeCell="A26" sqref="A26:XFD31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bestFit="1" customWidth="1"/>
    <col min="17" max="17" width="19.28515625" style="2" customWidth="1"/>
    <col min="18" max="16384" width="11.42578125" style="2"/>
  </cols>
  <sheetData>
    <row r="1" spans="1:18" ht="60.75" customHeight="1" x14ac:dyDescent="0.2">
      <c r="A1" s="95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s="4" customFormat="1" ht="9.75" customHeight="1" x14ac:dyDescent="0.2">
      <c r="A2" s="3"/>
      <c r="B2" s="3"/>
      <c r="C2" s="96"/>
      <c r="D2" s="96"/>
      <c r="E2" s="96"/>
      <c r="F2" s="96"/>
      <c r="G2" s="9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8" t="s">
        <v>17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71" t="s">
        <v>1</v>
      </c>
      <c r="B5" s="71" t="s">
        <v>2</v>
      </c>
      <c r="C5" s="71"/>
      <c r="D5" s="71"/>
      <c r="E5" s="71"/>
      <c r="F5" s="71"/>
      <c r="G5" s="71"/>
      <c r="H5" s="71"/>
      <c r="I5" s="71"/>
      <c r="J5" s="71" t="s">
        <v>11</v>
      </c>
      <c r="K5" s="71"/>
      <c r="L5" s="71"/>
      <c r="M5" s="71"/>
      <c r="N5" s="71"/>
      <c r="O5" s="71" t="s">
        <v>10</v>
      </c>
      <c r="P5" s="71"/>
      <c r="Q5" s="71"/>
      <c r="R5" s="3"/>
    </row>
    <row r="6" spans="1:18" s="4" customFormat="1" ht="18.7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22" t="s">
        <v>3</v>
      </c>
      <c r="K6" s="71" t="s">
        <v>2</v>
      </c>
      <c r="L6" s="71"/>
      <c r="M6" s="71"/>
      <c r="N6" s="71"/>
      <c r="O6" s="22" t="s">
        <v>1</v>
      </c>
      <c r="P6" s="71" t="s">
        <v>2</v>
      </c>
      <c r="Q6" s="71"/>
      <c r="R6" s="3"/>
    </row>
    <row r="7" spans="1:18" s="36" customFormat="1" ht="48.75" customHeight="1" x14ac:dyDescent="0.2">
      <c r="A7" s="34" t="str">
        <f>+MIR!A5</f>
        <v>004</v>
      </c>
      <c r="B7" s="97" t="str">
        <f>+MIR!B5</f>
        <v>PATRIMONIO MUNICIPAL</v>
      </c>
      <c r="C7" s="97"/>
      <c r="D7" s="97"/>
      <c r="E7" s="97"/>
      <c r="F7" s="97"/>
      <c r="G7" s="97"/>
      <c r="H7" s="97"/>
      <c r="I7" s="97"/>
      <c r="J7" s="35" t="str">
        <f>+MIR!J5</f>
        <v>02</v>
      </c>
      <c r="K7" s="98" t="str">
        <f>+MIR!K5</f>
        <v>DESARROLLO URBANO Y CRECIMIENTO SUSTENTABLE  EN INFRAESTRUCTURA</v>
      </c>
      <c r="L7" s="98"/>
      <c r="M7" s="98"/>
      <c r="N7" s="98"/>
      <c r="O7" s="37" t="str">
        <f>+MIR!O5</f>
        <v>02</v>
      </c>
      <c r="P7" s="99" t="str">
        <f>+MIR!P5</f>
        <v>SINDICATURA</v>
      </c>
      <c r="Q7" s="99"/>
    </row>
    <row r="8" spans="1:18" s="4" customFormat="1" ht="41.25" customHeight="1" x14ac:dyDescent="0.2">
      <c r="A8" s="71" t="s">
        <v>18</v>
      </c>
      <c r="B8" s="71"/>
      <c r="C8" s="71"/>
      <c r="D8" s="71"/>
      <c r="E8" s="71"/>
      <c r="F8" s="100" t="str">
        <f>+MIR!G6</f>
        <v xml:space="preserve">Fomentar y formalizar la propiedad jurídica de los bienes muebles e inmuebles en el municipio 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8" s="4" customFormat="1" ht="18" customHeight="1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8" s="4" customFormat="1" ht="21" customHeight="1" x14ac:dyDescent="0.2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36" customHeight="1" x14ac:dyDescent="0.2">
      <c r="A12" s="75" t="s">
        <v>2</v>
      </c>
      <c r="B12" s="75"/>
      <c r="C12" s="75"/>
      <c r="D12" s="100" t="str">
        <f>+MIR!H17</f>
        <v>Porcentaje de informes de apoyos en procedimientos rendidos ante autoridades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23" t="s">
        <v>20</v>
      </c>
      <c r="Q12" s="14" t="s">
        <v>48</v>
      </c>
    </row>
    <row r="13" spans="1:18" s="4" customFormat="1" ht="36" customHeight="1" x14ac:dyDescent="0.2">
      <c r="A13" s="75" t="s">
        <v>21</v>
      </c>
      <c r="B13" s="75"/>
      <c r="C13" s="75"/>
      <c r="D13" s="100" t="s">
        <v>108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8" s="4" customFormat="1" ht="45.6" customHeight="1" x14ac:dyDescent="0.2">
      <c r="A14" s="75" t="s">
        <v>7</v>
      </c>
      <c r="B14" s="75"/>
      <c r="C14" s="75"/>
      <c r="D14" s="102" t="s">
        <v>109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23" t="s">
        <v>43</v>
      </c>
      <c r="Q14" s="14" t="s">
        <v>49</v>
      </c>
    </row>
    <row r="15" spans="1:18" s="4" customFormat="1" ht="33" customHeight="1" x14ac:dyDescent="0.2">
      <c r="A15" s="75" t="s">
        <v>22</v>
      </c>
      <c r="B15" s="75"/>
      <c r="C15" s="75"/>
      <c r="D15" s="100" t="s">
        <v>55</v>
      </c>
      <c r="E15" s="100"/>
      <c r="F15" s="100"/>
      <c r="G15" s="100"/>
      <c r="H15" s="100"/>
      <c r="I15" s="100"/>
      <c r="J15" s="75" t="s">
        <v>23</v>
      </c>
      <c r="K15" s="75"/>
      <c r="L15" s="117" t="s">
        <v>50</v>
      </c>
      <c r="M15" s="117"/>
      <c r="N15" s="117"/>
      <c r="O15" s="117"/>
      <c r="P15" s="23" t="s">
        <v>24</v>
      </c>
      <c r="Q15" s="14" t="s">
        <v>51</v>
      </c>
    </row>
    <row r="16" spans="1:18" s="4" customFormat="1" ht="24" customHeight="1" x14ac:dyDescent="0.2">
      <c r="A16" s="75" t="s">
        <v>25</v>
      </c>
      <c r="B16" s="75"/>
      <c r="C16" s="75"/>
      <c r="D16" s="100" t="s">
        <v>56</v>
      </c>
      <c r="E16" s="100"/>
      <c r="F16" s="100"/>
      <c r="G16" s="100"/>
      <c r="H16" s="100"/>
      <c r="I16" s="100"/>
      <c r="J16" s="75" t="s">
        <v>26</v>
      </c>
      <c r="K16" s="75"/>
      <c r="L16" s="75"/>
      <c r="M16" s="75"/>
      <c r="N16" s="75"/>
      <c r="O16" s="75"/>
      <c r="P16" s="100" t="str">
        <f>+MIR!A17</f>
        <v>Actividad 1.5</v>
      </c>
      <c r="Q16" s="100"/>
    </row>
    <row r="17" spans="1:17" s="4" customFormat="1" ht="42.75" customHeight="1" x14ac:dyDescent="0.2">
      <c r="A17" s="75" t="s">
        <v>27</v>
      </c>
      <c r="B17" s="75"/>
      <c r="C17" s="75"/>
      <c r="D17" s="100" t="str">
        <f>+MIR!B17</f>
        <v>El ayuntamiento apoyando a las autoridades en procedimientos ajenos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s="4" customFormat="1" ht="12" customHeight="1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ht="20.25" customHeight="1" x14ac:dyDescent="0.2">
      <c r="A19" s="106" t="s">
        <v>28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7" t="s">
        <v>29</v>
      </c>
      <c r="B21" s="107"/>
      <c r="C21" s="107"/>
      <c r="D21" s="107"/>
      <c r="E21" s="107"/>
      <c r="F21" s="71" t="s">
        <v>30</v>
      </c>
      <c r="G21" s="71"/>
      <c r="H21" s="71" t="s">
        <v>31</v>
      </c>
      <c r="I21" s="71"/>
      <c r="J21" s="107" t="s">
        <v>32</v>
      </c>
      <c r="K21" s="107"/>
      <c r="L21" s="107"/>
      <c r="M21" s="107"/>
      <c r="N21" s="107" t="s">
        <v>33</v>
      </c>
      <c r="O21" s="107"/>
      <c r="P21" s="107" t="s">
        <v>34</v>
      </c>
      <c r="Q21" s="107"/>
    </row>
    <row r="22" spans="1:17" ht="29.25" customHeight="1" x14ac:dyDescent="0.2">
      <c r="A22" s="107"/>
      <c r="B22" s="107"/>
      <c r="C22" s="107"/>
      <c r="D22" s="107"/>
      <c r="E22" s="107"/>
      <c r="F22" s="71"/>
      <c r="G22" s="71"/>
      <c r="H22" s="71"/>
      <c r="I22" s="71"/>
      <c r="J22" s="24" t="s">
        <v>35</v>
      </c>
      <c r="K22" s="24" t="s">
        <v>36</v>
      </c>
      <c r="L22" s="24" t="s">
        <v>37</v>
      </c>
      <c r="M22" s="24" t="s">
        <v>38</v>
      </c>
      <c r="N22" s="107"/>
      <c r="O22" s="107"/>
      <c r="P22" s="107"/>
      <c r="Q22" s="107"/>
    </row>
    <row r="23" spans="1:17" s="44" customFormat="1" ht="57.6" customHeight="1" x14ac:dyDescent="0.2">
      <c r="A23" s="118" t="s">
        <v>110</v>
      </c>
      <c r="B23" s="118"/>
      <c r="C23" s="118"/>
      <c r="D23" s="118"/>
      <c r="E23" s="118"/>
      <c r="F23" s="115" t="s">
        <v>107</v>
      </c>
      <c r="G23" s="115"/>
      <c r="H23" s="115" t="s">
        <v>53</v>
      </c>
      <c r="I23" s="115"/>
      <c r="J23" s="55">
        <v>10</v>
      </c>
      <c r="K23" s="55">
        <v>10</v>
      </c>
      <c r="L23" s="55">
        <v>10</v>
      </c>
      <c r="M23" s="55">
        <v>10</v>
      </c>
      <c r="N23" s="119">
        <f>SUM(J23:M23)</f>
        <v>40</v>
      </c>
      <c r="O23" s="119"/>
      <c r="P23" s="115"/>
      <c r="Q23" s="115"/>
    </row>
    <row r="24" spans="1:17" s="44" customFormat="1" ht="48.95" customHeight="1" x14ac:dyDescent="0.2">
      <c r="A24" s="118" t="s">
        <v>111</v>
      </c>
      <c r="B24" s="118"/>
      <c r="C24" s="118"/>
      <c r="D24" s="118"/>
      <c r="E24" s="118"/>
      <c r="F24" s="115" t="s">
        <v>107</v>
      </c>
      <c r="G24" s="115"/>
      <c r="H24" s="115" t="s">
        <v>53</v>
      </c>
      <c r="I24" s="115"/>
      <c r="J24" s="55">
        <v>10</v>
      </c>
      <c r="K24" s="55">
        <v>10</v>
      </c>
      <c r="L24" s="55">
        <v>10</v>
      </c>
      <c r="M24" s="55">
        <v>10</v>
      </c>
      <c r="N24" s="119">
        <f>SUM(J24:M24)</f>
        <v>40</v>
      </c>
      <c r="O24" s="119"/>
      <c r="P24" s="115"/>
      <c r="Q24" s="115"/>
    </row>
    <row r="25" spans="1:17" s="44" customFormat="1" ht="24.6" customHeight="1" x14ac:dyDescent="0.2">
      <c r="A25" s="114" t="s">
        <v>54</v>
      </c>
      <c r="B25" s="114"/>
      <c r="C25" s="114"/>
      <c r="D25" s="114"/>
      <c r="E25" s="114"/>
      <c r="F25" s="115" t="s">
        <v>55</v>
      </c>
      <c r="G25" s="115"/>
      <c r="H25" s="115"/>
      <c r="I25" s="115"/>
      <c r="J25" s="45">
        <f>+J23/J24*100</f>
        <v>100</v>
      </c>
      <c r="K25" s="45">
        <f t="shared" ref="K25:L25" si="0">+K23/K24*100</f>
        <v>100</v>
      </c>
      <c r="L25" s="45">
        <f t="shared" si="0"/>
        <v>100</v>
      </c>
      <c r="M25" s="45">
        <f>+M23/M24*100</f>
        <v>100</v>
      </c>
      <c r="N25" s="116">
        <f t="shared" ref="N25:O25" si="1">+N23/N24*100</f>
        <v>100</v>
      </c>
      <c r="O25" s="116" t="e">
        <f t="shared" si="1"/>
        <v>#DIV/0!</v>
      </c>
      <c r="P25" s="115"/>
      <c r="Q25" s="115"/>
    </row>
    <row r="26" spans="1:17" ht="18.75" x14ac:dyDescent="0.2">
      <c r="B26" s="1"/>
      <c r="C26" s="11"/>
      <c r="D26" s="11"/>
      <c r="E26" s="11"/>
      <c r="F26" s="11"/>
      <c r="G26" s="11"/>
      <c r="H26" s="11"/>
      <c r="I26" s="11"/>
      <c r="J26" s="11"/>
      <c r="K26" s="11"/>
      <c r="L26" s="1"/>
      <c r="M26" s="1"/>
    </row>
    <row r="27" spans="1:17" x14ac:dyDescent="0.2">
      <c r="B27" s="1"/>
      <c r="C27" s="12"/>
      <c r="D27" s="12"/>
      <c r="E27" s="12"/>
      <c r="F27" s="12"/>
      <c r="G27" s="12"/>
      <c r="H27" s="12"/>
      <c r="I27" s="12"/>
      <c r="J27" s="12"/>
      <c r="K27" s="12"/>
      <c r="L27" s="1"/>
      <c r="M27" s="1"/>
    </row>
    <row r="28" spans="1:17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7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mergeCells count="55"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74803149606299213" bottom="0.74803149606299213" header="0.31496062992125984" footer="0.31496062992125984"/>
  <pageSetup scale="69" fitToHeight="0" orientation="landscape" horizontalDpi="1200" verticalDpi="1200" r:id="rId1"/>
  <headerFooter>
    <oddHeader>Página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59</vt:i4>
      </vt:variant>
    </vt:vector>
  </HeadingPairs>
  <TitlesOfParts>
    <vt:vector size="89" baseType="lpstr">
      <vt:lpstr>MIR</vt:lpstr>
      <vt:lpstr>FIN</vt:lpstr>
      <vt:lpstr>PROPOSITO</vt:lpstr>
      <vt:lpstr>COMPONENTE1</vt:lpstr>
      <vt:lpstr>ACT 1.1</vt:lpstr>
      <vt:lpstr>ACT 1.2</vt:lpstr>
      <vt:lpstr>ACT 1.3</vt:lpstr>
      <vt:lpstr>ACT 1.4</vt:lpstr>
      <vt:lpstr>ACT 1.5</vt:lpstr>
      <vt:lpstr>ACT 1.6</vt:lpstr>
      <vt:lpstr>ACT 1.7</vt:lpstr>
      <vt:lpstr>ACT 1.8</vt:lpstr>
      <vt:lpstr>ACT 1.9</vt:lpstr>
      <vt:lpstr>ACT 1.10</vt:lpstr>
      <vt:lpstr>COMPONENTE 2</vt:lpstr>
      <vt:lpstr>ACT 2.1</vt:lpstr>
      <vt:lpstr>ACT 2.2</vt:lpstr>
      <vt:lpstr>ACT 2.3</vt:lpstr>
      <vt:lpstr>ACT 2.4</vt:lpstr>
      <vt:lpstr>ACT 2.5</vt:lpstr>
      <vt:lpstr>ACT 2.6</vt:lpstr>
      <vt:lpstr>ACT 2.7</vt:lpstr>
      <vt:lpstr>ACT 2.8</vt:lpstr>
      <vt:lpstr>ACT 2.9</vt:lpstr>
      <vt:lpstr>ACT 2.10</vt:lpstr>
      <vt:lpstr>ACT 2.11</vt:lpstr>
      <vt:lpstr>ACT 2.12</vt:lpstr>
      <vt:lpstr>ACT 2.13</vt:lpstr>
      <vt:lpstr>ACT 2.14</vt:lpstr>
      <vt:lpstr>ACT 2.15</vt:lpstr>
      <vt:lpstr>'ACT 1.1'!Área_de_impresión</vt:lpstr>
      <vt:lpstr>'ACT 1.10'!Área_de_impresión</vt:lpstr>
      <vt:lpstr>'ACT 1.2'!Área_de_impresión</vt:lpstr>
      <vt:lpstr>'ACT 1.3'!Área_de_impresión</vt:lpstr>
      <vt:lpstr>'ACT 1.4'!Área_de_impresión</vt:lpstr>
      <vt:lpstr>'ACT 1.5'!Área_de_impresión</vt:lpstr>
      <vt:lpstr>'ACT 1.6'!Área_de_impresión</vt:lpstr>
      <vt:lpstr>'ACT 1.7'!Área_de_impresión</vt:lpstr>
      <vt:lpstr>'ACT 1.8'!Área_de_impresión</vt:lpstr>
      <vt:lpstr>'ACT 1.9'!Área_de_impresión</vt:lpstr>
      <vt:lpstr>'ACT 2.1'!Área_de_impresión</vt:lpstr>
      <vt:lpstr>'ACT 2.10'!Área_de_impresión</vt:lpstr>
      <vt:lpstr>'ACT 2.11'!Área_de_impresión</vt:lpstr>
      <vt:lpstr>'ACT 2.12'!Área_de_impresión</vt:lpstr>
      <vt:lpstr>'ACT 2.13'!Área_de_impresión</vt:lpstr>
      <vt:lpstr>'ACT 2.14'!Área_de_impresión</vt:lpstr>
      <vt:lpstr>'ACT 2.15'!Área_de_impresión</vt:lpstr>
      <vt:lpstr>'ACT 2.2'!Área_de_impresión</vt:lpstr>
      <vt:lpstr>'ACT 2.3'!Área_de_impresión</vt:lpstr>
      <vt:lpstr>'ACT 2.4'!Área_de_impresión</vt:lpstr>
      <vt:lpstr>'ACT 2.5'!Área_de_impresión</vt:lpstr>
      <vt:lpstr>'ACT 2.6'!Área_de_impresión</vt:lpstr>
      <vt:lpstr>'ACT 2.7'!Área_de_impresión</vt:lpstr>
      <vt:lpstr>'ACT 2.8'!Área_de_impresión</vt:lpstr>
      <vt:lpstr>'ACT 2.9'!Área_de_impresión</vt:lpstr>
      <vt:lpstr>'COMPONENTE 2'!Área_de_impresión</vt:lpstr>
      <vt:lpstr>COMPONENTE1!Área_de_impresión</vt:lpstr>
      <vt:lpstr>FIN!Área_de_impresión</vt:lpstr>
      <vt:lpstr>PROPOSITO!Área_de_impresión</vt:lpstr>
      <vt:lpstr>'ACT 1.1'!Títulos_a_imprimir</vt:lpstr>
      <vt:lpstr>'ACT 1.10'!Títulos_a_imprimir</vt:lpstr>
      <vt:lpstr>'ACT 1.2'!Títulos_a_imprimir</vt:lpstr>
      <vt:lpstr>'ACT 1.3'!Títulos_a_imprimir</vt:lpstr>
      <vt:lpstr>'ACT 1.4'!Títulos_a_imprimir</vt:lpstr>
      <vt:lpstr>'ACT 1.5'!Títulos_a_imprimir</vt:lpstr>
      <vt:lpstr>'ACT 1.6'!Títulos_a_imprimir</vt:lpstr>
      <vt:lpstr>'ACT 1.7'!Títulos_a_imprimir</vt:lpstr>
      <vt:lpstr>'ACT 1.8'!Títulos_a_imprimir</vt:lpstr>
      <vt:lpstr>'ACT 1.9'!Títulos_a_imprimir</vt:lpstr>
      <vt:lpstr>'ACT 2.1'!Títulos_a_imprimir</vt:lpstr>
      <vt:lpstr>'ACT 2.10'!Títulos_a_imprimir</vt:lpstr>
      <vt:lpstr>'ACT 2.11'!Títulos_a_imprimir</vt:lpstr>
      <vt:lpstr>'ACT 2.12'!Títulos_a_imprimir</vt:lpstr>
      <vt:lpstr>'ACT 2.13'!Títulos_a_imprimir</vt:lpstr>
      <vt:lpstr>'ACT 2.14'!Títulos_a_imprimir</vt:lpstr>
      <vt:lpstr>'ACT 2.15'!Títulos_a_imprimir</vt:lpstr>
      <vt:lpstr>'ACT 2.2'!Títulos_a_imprimir</vt:lpstr>
      <vt:lpstr>'ACT 2.3'!Títulos_a_imprimir</vt:lpstr>
      <vt:lpstr>'ACT 2.4'!Títulos_a_imprimir</vt:lpstr>
      <vt:lpstr>'ACT 2.5'!Títulos_a_imprimir</vt:lpstr>
      <vt:lpstr>'ACT 2.6'!Títulos_a_imprimir</vt:lpstr>
      <vt:lpstr>'ACT 2.7'!Títulos_a_imprimir</vt:lpstr>
      <vt:lpstr>'ACT 2.8'!Títulos_a_imprimir</vt:lpstr>
      <vt:lpstr>'ACT 2.9'!Títulos_a_imprimir</vt:lpstr>
      <vt:lpstr>'COMPONENTE 2'!Títulos_a_imprimir</vt:lpstr>
      <vt:lpstr>COMPONENTE1!Títulos_a_imprimir</vt:lpstr>
      <vt:lpstr>FIN!Títulos_a_imprimir</vt:lpstr>
      <vt:lpstr>MIR!Títulos_a_imprimir</vt:lpstr>
      <vt:lpstr>PROPOSITO!Títulos_a_imprimir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Nora Cantúa</cp:lastModifiedBy>
  <cp:lastPrinted>2020-05-12T01:13:27Z</cp:lastPrinted>
  <dcterms:created xsi:type="dcterms:W3CDTF">2016-07-11T17:29:21Z</dcterms:created>
  <dcterms:modified xsi:type="dcterms:W3CDTF">2020-05-12T01:17:05Z</dcterms:modified>
</cp:coreProperties>
</file>